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1"/>
  </bookViews>
  <sheets>
    <sheet name="F2D Minsk" sheetId="1" r:id="rId1"/>
    <sheet name="Piter F2D" sheetId="2" r:id="rId2"/>
    <sheet name="F2D Bitterfeld" sheetId="3" r:id="rId3"/>
    <sheet name="EMV F2D_1_ jun" sheetId="4" r:id="rId4"/>
    <sheet name="EMV RC1 Johvi" sheetId="5" r:id="rId5"/>
    <sheet name="EMV F2A jun" sheetId="6" r:id="rId6"/>
    <sheet name="EMV F2B jun" sheetId="7" r:id="rId7"/>
    <sheet name="EMV F4B jun" sheetId="8" r:id="rId8"/>
    <sheet name="EMV F2A" sheetId="9" r:id="rId9"/>
    <sheet name="EMV F2B" sheetId="10" r:id="rId10"/>
    <sheet name="EMV F4B" sheetId="11" r:id="rId11"/>
    <sheet name="EMV F2D" sheetId="12" r:id="rId12"/>
    <sheet name="EMV F2D_2_ jun" sheetId="13" r:id="rId13"/>
    <sheet name="EMV RC2 Johvi" sheetId="14" r:id="rId14"/>
    <sheet name="EMV F2D_3_ jun" sheetId="15" r:id="rId15"/>
    <sheet name="EMV RC3 Johvi" sheetId="16" r:id="rId16"/>
    <sheet name="RC itogi" sheetId="17" r:id="rId17"/>
    <sheet name="F2D jun itogi" sheetId="18" r:id="rId18"/>
    <sheet name="Johvi Karikas F2B_F4B" sheetId="19" r:id="rId19"/>
    <sheet name="F1D" sheetId="20" r:id="rId20"/>
    <sheet name="Stend" sheetId="21" r:id="rId21"/>
  </sheets>
  <definedNames/>
  <calcPr fullCalcOnLoad="1"/>
</workbook>
</file>

<file path=xl/sharedStrings.xml><?xml version="1.0" encoding="utf-8"?>
<sst xmlns="http://schemas.openxmlformats.org/spreadsheetml/2006/main" count="1980" uniqueCount="953">
  <si>
    <t xml:space="preserve">Открытые республиканские соревнования по авиамодельному спорту  </t>
  </si>
  <si>
    <t>в классе моделей F-2D "воздушный бой" на Кубок РЦТТУ</t>
  </si>
  <si>
    <t>18-20 февраля 2005 г., г.Минск (СК "Виктория")</t>
  </si>
  <si>
    <t>СТАРТОВЫЙ ЖУРНАЛ</t>
  </si>
  <si>
    <r>
      <t xml:space="preserve">№ </t>
    </r>
    <r>
      <rPr>
        <sz val="10"/>
        <rFont val="Tahoma"/>
        <family val="2"/>
      </rPr>
      <t>п.п.</t>
    </r>
  </si>
  <si>
    <t>Фамилия, имя спортсмена</t>
  </si>
  <si>
    <t>Спортивный разряд</t>
  </si>
  <si>
    <t>Наименование команды</t>
  </si>
  <si>
    <t>ТУРЫ</t>
  </si>
  <si>
    <t>Сумма очков</t>
  </si>
  <si>
    <t>Занятое место</t>
  </si>
  <si>
    <t>Примечание</t>
  </si>
  <si>
    <t>Пигулевский Павел</t>
  </si>
  <si>
    <t>б/р</t>
  </si>
  <si>
    <t>МГДДиМ</t>
  </si>
  <si>
    <t>-</t>
  </si>
  <si>
    <t>13-19</t>
  </si>
  <si>
    <t>Лазарчик Сергей</t>
  </si>
  <si>
    <t>С</t>
  </si>
  <si>
    <t>Сбитнев Владимир</t>
  </si>
  <si>
    <t xml:space="preserve">МС </t>
  </si>
  <si>
    <t>АСК "МАИ"</t>
  </si>
  <si>
    <t>II</t>
  </si>
  <si>
    <t>Макаркин Андрей</t>
  </si>
  <si>
    <t>МС</t>
  </si>
  <si>
    <t>П</t>
  </si>
  <si>
    <t>П28</t>
  </si>
  <si>
    <t>П358</t>
  </si>
  <si>
    <t>П208</t>
  </si>
  <si>
    <t>П438</t>
  </si>
  <si>
    <t>П450</t>
  </si>
  <si>
    <t>10-12</t>
  </si>
  <si>
    <t>П456</t>
  </si>
  <si>
    <t>Нефёдов Алексей</t>
  </si>
  <si>
    <t>Орск</t>
  </si>
  <si>
    <t>Заречнов Денис</t>
  </si>
  <si>
    <t>Загребельный Василий</t>
  </si>
  <si>
    <t>РЦТТУ</t>
  </si>
  <si>
    <t>8-9</t>
  </si>
  <si>
    <t>Лафицкий Егор</t>
  </si>
  <si>
    <t>П176</t>
  </si>
  <si>
    <t>П238</t>
  </si>
  <si>
    <t>Яскевич Игорь</t>
  </si>
  <si>
    <t>МСМК</t>
  </si>
  <si>
    <t>6-7</t>
  </si>
  <si>
    <t>П242</t>
  </si>
  <si>
    <t>П320</t>
  </si>
  <si>
    <t>Снитко Виталий</t>
  </si>
  <si>
    <t>РДУРУПО</t>
  </si>
  <si>
    <t>4-5</t>
  </si>
  <si>
    <t>Русак Сергей</t>
  </si>
  <si>
    <t>П502</t>
  </si>
  <si>
    <t>П460</t>
  </si>
  <si>
    <t>П340</t>
  </si>
  <si>
    <t>П440</t>
  </si>
  <si>
    <t>Нехай Виктор</t>
  </si>
  <si>
    <t>КМС</t>
  </si>
  <si>
    <t>Николаев Дмитрий</t>
  </si>
  <si>
    <t>П214</t>
  </si>
  <si>
    <t>П252</t>
  </si>
  <si>
    <t>П260</t>
  </si>
  <si>
    <t>Павлов Александр</t>
  </si>
  <si>
    <t>Борисов</t>
  </si>
  <si>
    <t>Косточко Евгений</t>
  </si>
  <si>
    <t>Мажейкис Андрюс</t>
  </si>
  <si>
    <t>Литва</t>
  </si>
  <si>
    <t>III</t>
  </si>
  <si>
    <t>Растянис Аудрюс</t>
  </si>
  <si>
    <t>П270</t>
  </si>
  <si>
    <t>П264</t>
  </si>
  <si>
    <t>П414</t>
  </si>
  <si>
    <t>П368</t>
  </si>
  <si>
    <t>Зубас Доминикас</t>
  </si>
  <si>
    <t>I юнош.</t>
  </si>
  <si>
    <t>П540</t>
  </si>
  <si>
    <t>П98</t>
  </si>
  <si>
    <t>Главный судья</t>
  </si>
  <si>
    <t>Н.М.Загребельный</t>
  </si>
  <si>
    <t>Главный секретарь</t>
  </si>
  <si>
    <t>Д.С.Яковлев</t>
  </si>
  <si>
    <t>Жукаускас Нериус</t>
  </si>
  <si>
    <t>Платкаускас Робертас</t>
  </si>
  <si>
    <t>+2</t>
  </si>
  <si>
    <t>Варфоломеев Дмитрий</t>
  </si>
  <si>
    <t>Эстония</t>
  </si>
  <si>
    <t>Ялунин Борис</t>
  </si>
  <si>
    <t>Латвия</t>
  </si>
  <si>
    <t>I</t>
  </si>
  <si>
    <t>Логинов Владимир</t>
  </si>
  <si>
    <t>П162</t>
  </si>
  <si>
    <t>П68</t>
  </si>
  <si>
    <t>П620</t>
  </si>
  <si>
    <t>Прохоренко Иван</t>
  </si>
  <si>
    <t>Золак</t>
  </si>
  <si>
    <t>Уласевич Павел</t>
  </si>
  <si>
    <t>Дорогуш Максим</t>
  </si>
  <si>
    <t>Боговец Николай</t>
  </si>
  <si>
    <t>ТРАДИЦИОННЫЕ  МЕЖДУНАРОДНЫЕ  СОРЕВНОВАНИЯ</t>
  </si>
  <si>
    <t>КУБОК  САНКТ-ПЕТЕРБУРГА</t>
  </si>
  <si>
    <t>ЭТАП  КУБКА  РОССИИ</t>
  </si>
  <si>
    <t>в классе моделей воздушного "боя"</t>
  </si>
  <si>
    <t>F - 2 - D</t>
  </si>
  <si>
    <t>"16-17"  апреля  2005 года</t>
  </si>
  <si>
    <t>г. Санкт-Петербург</t>
  </si>
  <si>
    <t>КОМАНДА,
ГОРОД</t>
  </si>
  <si>
    <r>
      <t xml:space="preserve">№
</t>
    </r>
    <r>
      <rPr>
        <sz val="8"/>
        <rFont val="Times New Roman Cyr"/>
        <family val="1"/>
      </rPr>
      <t>п/п</t>
    </r>
  </si>
  <si>
    <t>ЭКИПАЖ</t>
  </si>
  <si>
    <t>спорт.
звание,
разряд</t>
  </si>
  <si>
    <t>номер
спортивн
лицензии</t>
  </si>
  <si>
    <t>результаты "боев" в турах</t>
  </si>
  <si>
    <t>личное</t>
  </si>
  <si>
    <t>командное</t>
  </si>
  <si>
    <t>за 2-е
место</t>
  </si>
  <si>
    <t>очки</t>
  </si>
  <si>
    <t>место</t>
  </si>
  <si>
    <r>
      <t xml:space="preserve"> </t>
    </r>
    <r>
      <rPr>
        <sz val="8"/>
        <rFont val="Times New Roman Cyr"/>
        <family val="1"/>
      </rPr>
      <t>1.Санкт-
    Петербург-1</t>
    </r>
  </si>
  <si>
    <t>1</t>
  </si>
  <si>
    <t>БЕЛЯЕВ Андрей
РЕДЬКО Александр</t>
  </si>
  <si>
    <t>МСМК
МСМК</t>
  </si>
  <si>
    <t>L 9
100</t>
  </si>
  <si>
    <t>W28
380</t>
  </si>
  <si>
    <t>W11
поб.</t>
  </si>
  <si>
    <t>W40
298</t>
  </si>
  <si>
    <t>W23
340</t>
  </si>
  <si>
    <t>W 8
148</t>
  </si>
  <si>
    <t>L41
340</t>
  </si>
  <si>
    <t>7</t>
  </si>
  <si>
    <t>6</t>
  </si>
  <si>
    <t>2</t>
  </si>
  <si>
    <t>ЯКОВЛЕВ Александр
ПАХОМОВ Валерий</t>
  </si>
  <si>
    <t>МС
МСМК</t>
  </si>
  <si>
    <t>L28
340</t>
  </si>
  <si>
    <t>L29
15.x</t>
  </si>
  <si>
    <t>36-51</t>
  </si>
  <si>
    <t>3</t>
  </si>
  <si>
    <t>ЛАПТЕВ Алексей
РАЗВАЛОВ Игорь</t>
  </si>
  <si>
    <t>МС
КМС</t>
  </si>
  <si>
    <t>W36
500</t>
  </si>
  <si>
    <t>W 6
364</t>
  </si>
  <si>
    <t>L18
15.p</t>
  </si>
  <si>
    <t>L39
15.k</t>
  </si>
  <si>
    <t>17-24</t>
  </si>
  <si>
    <r>
      <t xml:space="preserve"> </t>
    </r>
    <r>
      <rPr>
        <sz val="8"/>
        <rFont val="Times New Roman Cyr"/>
        <family val="1"/>
      </rPr>
      <t>2.Санкт-
    Петербург-1</t>
    </r>
  </si>
  <si>
    <t>4</t>
  </si>
  <si>
    <t>МАКСИМОВ Анатолий
МАКСИМОВ Юрий</t>
  </si>
  <si>
    <t>КМС
КМС</t>
  </si>
  <si>
    <t>L15
246</t>
  </si>
  <si>
    <t>W38
420</t>
  </si>
  <si>
    <t>L14
278</t>
  </si>
  <si>
    <t>25-35</t>
  </si>
  <si>
    <t>3
(94)</t>
  </si>
  <si>
    <t>14</t>
  </si>
  <si>
    <r>
      <t xml:space="preserve">5
</t>
    </r>
    <r>
      <rPr>
        <b/>
        <sz val="7"/>
        <rFont val="Times New Roman Cyr"/>
        <family val="1"/>
      </rPr>
      <t>юн</t>
    </r>
  </si>
  <si>
    <t>ЯКОВЛЕВ Андрей
Развалов Игорь</t>
  </si>
  <si>
    <t>КМС
- " -</t>
  </si>
  <si>
    <t>W 6
440</t>
  </si>
  <si>
    <t>L16
396</t>
  </si>
  <si>
    <t>W49
380</t>
  </si>
  <si>
    <t>L20
-80</t>
  </si>
  <si>
    <r>
      <t xml:space="preserve"> </t>
    </r>
    <r>
      <rPr>
        <sz val="8"/>
        <rFont val="Times New Roman Cyr"/>
        <family val="1"/>
      </rPr>
      <t>3.Челябинская
  ОО РОСТО</t>
    </r>
  </si>
  <si>
    <t>ЛАТЫШЕВ Аркадий
БОНДАРЕНКО Юрий</t>
  </si>
  <si>
    <t>МС
МС</t>
  </si>
  <si>
    <t>08.02.05
08.02.05</t>
  </si>
  <si>
    <t>L 5
340</t>
  </si>
  <si>
    <t>L 3
242</t>
  </si>
  <si>
    <t>5
(78)</t>
  </si>
  <si>
    <t>11</t>
  </si>
  <si>
    <t>ЕРЕКЛИНЦЕВ Павел
ИЗМАЙЛОВ Сергей</t>
  </si>
  <si>
    <t>L49
110</t>
  </si>
  <si>
    <t>L41
248</t>
  </si>
  <si>
    <t>8</t>
  </si>
  <si>
    <t>АЛЕКСАНДРОВ Юрий
ТУПИЦИН Александр</t>
  </si>
  <si>
    <t>08.02.05
17.02.05</t>
  </si>
  <si>
    <t>W50
154</t>
  </si>
  <si>
    <t>W25
236</t>
  </si>
  <si>
    <t>W30
374</t>
  </si>
  <si>
    <t>L10
372</t>
  </si>
  <si>
    <t>W13
346</t>
  </si>
  <si>
    <t>W12
400</t>
  </si>
  <si>
    <t>L 1
-38</t>
  </si>
  <si>
    <t>-.Челябинская
   ОО РОСТО</t>
  </si>
  <si>
    <t>9</t>
  </si>
  <si>
    <t>КОСАНБАЕВ Виталий
УЗУНОВ Александр</t>
  </si>
  <si>
    <t>КМС
1</t>
  </si>
  <si>
    <t>W 1
204</t>
  </si>
  <si>
    <t>W42
380</t>
  </si>
  <si>
    <t>L33
268</t>
  </si>
  <si>
    <t>L13
-8</t>
  </si>
  <si>
    <r>
      <t xml:space="preserve"> </t>
    </r>
    <r>
      <rPr>
        <sz val="8"/>
        <rFont val="Times New Roman Cyr"/>
        <family val="1"/>
      </rPr>
      <t>4.МУ Клуб
   "КЛИН"</t>
    </r>
  </si>
  <si>
    <t>10</t>
  </si>
  <si>
    <t>ЕЛЬКИН Антон
ЕЛЬКИН Алексей</t>
  </si>
  <si>
    <t>28.02.05
28.02.05</t>
  </si>
  <si>
    <t>W25
244</t>
  </si>
  <si>
    <t>W31
340</t>
  </si>
  <si>
    <t>W21
286</t>
  </si>
  <si>
    <t>W 8
484</t>
  </si>
  <si>
    <t>W34
поб.</t>
  </si>
  <si>
    <t>L39
390</t>
  </si>
  <si>
    <t>W15
368</t>
  </si>
  <si>
    <t>W14
340</t>
  </si>
  <si>
    <t>W39
440</t>
  </si>
  <si>
    <t>9
(78)</t>
  </si>
  <si>
    <t>5</t>
  </si>
  <si>
    <t>ЧУРИЛИН Игорь
КУПЦОВ Константин</t>
  </si>
  <si>
    <t>19.03.05
19.03.05</t>
  </si>
  <si>
    <t>W43
360</t>
  </si>
  <si>
    <t>L39
300</t>
  </si>
  <si>
    <t>L 1
15.k</t>
  </si>
  <si>
    <t xml:space="preserve"> 5. АКМ - 1</t>
  </si>
  <si>
    <t>12</t>
  </si>
  <si>
    <t>БЕЛЯЕВ Вячеслав
АНДРЕЕВ Александр</t>
  </si>
  <si>
    <t>ЗМС
МСМК</t>
  </si>
  <si>
    <t>L39
260</t>
  </si>
  <si>
    <t>W37
396</t>
  </si>
  <si>
    <t>W26
440</t>
  </si>
  <si>
    <t>W49
340</t>
  </si>
  <si>
    <t>L 8
194</t>
  </si>
  <si>
    <t>11-16</t>
  </si>
  <si>
    <t>13</t>
  </si>
  <si>
    <t>ПРОКОФЬЕВ Александр
Кудинов Андрей</t>
  </si>
  <si>
    <t>МС
- " -</t>
  </si>
  <si>
    <t>W45
426</t>
  </si>
  <si>
    <t>W19
440</t>
  </si>
  <si>
    <t>W35
256</t>
  </si>
  <si>
    <t>W 9
56</t>
  </si>
  <si>
    <t>L 8
300</t>
  </si>
  <si>
    <t>L41
15.k</t>
  </si>
  <si>
    <t>8-10</t>
  </si>
  <si>
    <t>КАЛМЫКОВ Дмитрий
ГРУДИНИН Евгений</t>
  </si>
  <si>
    <t>W41
340</t>
  </si>
  <si>
    <t>W45
224</t>
  </si>
  <si>
    <t>W 4
392</t>
  </si>
  <si>
    <t>L18
404</t>
  </si>
  <si>
    <t>W20
8</t>
  </si>
  <si>
    <t>W39
390</t>
  </si>
  <si>
    <t>L10
314</t>
  </si>
  <si>
    <t xml:space="preserve"> 6. АКМ - 2</t>
  </si>
  <si>
    <t>15</t>
  </si>
  <si>
    <t>БОЛЬШАКОВА Светлана
КУДИНОВ Андрей</t>
  </si>
  <si>
    <t>W 4
280</t>
  </si>
  <si>
    <t>W52
440</t>
  </si>
  <si>
    <t>W46
174</t>
  </si>
  <si>
    <t>W29
410</t>
  </si>
  <si>
    <t>W50
поб.</t>
  </si>
  <si>
    <t>W18
240</t>
  </si>
  <si>
    <t>L10
328</t>
  </si>
  <si>
    <t>W41
поб.</t>
  </si>
  <si>
    <t>L39
276</t>
  </si>
  <si>
    <t>L39
15.g</t>
  </si>
  <si>
    <t>+</t>
  </si>
  <si>
    <r>
      <t xml:space="preserve">10
</t>
    </r>
    <r>
      <rPr>
        <sz val="10"/>
        <color indexed="17"/>
        <rFont val="Times New Roman Cyr"/>
        <family val="1"/>
      </rPr>
      <t>(66)</t>
    </r>
  </si>
  <si>
    <t>16</t>
  </si>
  <si>
    <t>СМЕЛКОВ Михаил
КОМИН Валерий</t>
  </si>
  <si>
    <t>W31
412</t>
  </si>
  <si>
    <t>W 5
420</t>
  </si>
  <si>
    <t>W29
296</t>
  </si>
  <si>
    <t>L18
56</t>
  </si>
  <si>
    <t>L20
250</t>
  </si>
  <si>
    <r>
      <t xml:space="preserve"> </t>
    </r>
    <r>
      <rPr>
        <sz val="8"/>
        <rFont val="Times New Roman Cyr"/>
        <family val="1"/>
      </rPr>
      <t>7.Тюменский
 ОС РОСТО</t>
    </r>
  </si>
  <si>
    <t>18</t>
  </si>
  <si>
    <t>КОЛМАКОВ Владимир
ПАПАЗАШВИЛИ Владимир</t>
  </si>
  <si>
    <t>11.02.05
11.02.05</t>
  </si>
  <si>
    <t>L21
396</t>
  </si>
  <si>
    <t>W27
600</t>
  </si>
  <si>
    <t>W 3
поб.</t>
  </si>
  <si>
    <t>W16
138</t>
  </si>
  <si>
    <t>W14
440</t>
  </si>
  <si>
    <t>L15
80</t>
  </si>
  <si>
    <t>9
(41)</t>
  </si>
  <si>
    <r>
      <t xml:space="preserve">19
</t>
    </r>
    <r>
      <rPr>
        <b/>
        <sz val="8"/>
        <rFont val="Times New Roman Cyr"/>
        <family val="1"/>
      </rPr>
      <t>юн</t>
    </r>
  </si>
  <si>
    <t>ЧЕРНЫХ Алексей
Папазашвили Владимир</t>
  </si>
  <si>
    <t>11.02.05
- " -</t>
  </si>
  <si>
    <t>W22
поб.</t>
  </si>
  <si>
    <t>L13
-158</t>
  </si>
  <si>
    <t>20</t>
  </si>
  <si>
    <t>ПОСОЮЗНЫХ Александр
ПЛЕСОВСКИХ Алексей</t>
  </si>
  <si>
    <t>W51
340</t>
  </si>
  <si>
    <t>L40
302</t>
  </si>
  <si>
    <t>W 5
340</t>
  </si>
  <si>
    <t>W16
382</t>
  </si>
  <si>
    <t>L14
-102</t>
  </si>
  <si>
    <t xml:space="preserve"> 8. Воронеж</t>
  </si>
  <si>
    <t>21</t>
  </si>
  <si>
    <t>ЧМИЩЕНКО Валерий
Котелевич Виктор</t>
  </si>
  <si>
    <t>05.04.05
- " -</t>
  </si>
  <si>
    <t>W18
422</t>
  </si>
  <si>
    <t>W33
440</t>
  </si>
  <si>
    <t>L10
-54</t>
  </si>
  <si>
    <t>W23
286</t>
  </si>
  <si>
    <t>3
(99)</t>
  </si>
  <si>
    <t>22</t>
  </si>
  <si>
    <t>КОТЕЛЕВИЧ Виктор
Чмищенко Валерий</t>
  </si>
  <si>
    <t>L19
15.n</t>
  </si>
  <si>
    <t>L24
298</t>
  </si>
  <si>
    <r>
      <t xml:space="preserve"> </t>
    </r>
    <r>
      <rPr>
        <sz val="8"/>
        <rFont val="Times New Roman Cyr"/>
        <family val="1"/>
      </rPr>
      <t>9."АВИОС"
    г.Алексин
  +Владивосток</t>
    </r>
  </si>
  <si>
    <t>23</t>
  </si>
  <si>
    <t>ШАЛАЕВ Александр
МОИСЕЕВ Юрий</t>
  </si>
  <si>
    <t>16.02.05
16.02.05</t>
  </si>
  <si>
    <t>W44
370</t>
  </si>
  <si>
    <t>W32
402</t>
  </si>
  <si>
    <t>W48
поб.</t>
  </si>
  <si>
    <t>L21
206</t>
  </si>
  <si>
    <t>L 1
266</t>
  </si>
  <si>
    <t>5
(64)</t>
  </si>
  <si>
    <t>9-10</t>
  </si>
  <si>
    <t>24</t>
  </si>
  <si>
    <t>ЯКОВЛЕВ Евгений
Моисеев Юрий</t>
  </si>
  <si>
    <t>16.02.05
- " -</t>
  </si>
  <si>
    <t>W37
160</t>
  </si>
  <si>
    <t>W22
340</t>
  </si>
  <si>
    <t>L50
170</t>
  </si>
  <si>
    <t>L39
-14</t>
  </si>
  <si>
    <t>25</t>
  </si>
  <si>
    <t>ФАДЕЕВ Евгений
Моисеев Юрий</t>
  </si>
  <si>
    <t>КМС
мсмк</t>
  </si>
  <si>
    <t>17.02.05
- " -</t>
  </si>
  <si>
    <t>L10
96</t>
  </si>
  <si>
    <t>L 8
210</t>
  </si>
  <si>
    <t>Начальник старта: СРК                            Поневин А.В.</t>
  </si>
  <si>
    <t>Главный секретарь: СПС                               Беляева О.Б.</t>
  </si>
  <si>
    <t>10.  Обл. ОСТО-1
   Екатеринбург</t>
  </si>
  <si>
    <t>26</t>
  </si>
  <si>
    <t>ФАИЗОВ Борис
ШАРОВ Игорь</t>
  </si>
  <si>
    <t>18.02.05
18.02.05</t>
  </si>
  <si>
    <t>W51
280</t>
  </si>
  <si>
    <t>L20
420</t>
  </si>
  <si>
    <t>L12
286</t>
  </si>
  <si>
    <t>3
(75)</t>
  </si>
  <si>
    <t>27</t>
  </si>
  <si>
    <t>ВЕДЕРНИКОВ Дмитрий
Шаров Игорь</t>
  </si>
  <si>
    <t>МС
-"-</t>
  </si>
  <si>
    <t>18.02.05
- " -</t>
  </si>
  <si>
    <t>W52
поб.</t>
  </si>
  <si>
    <t>L18
514</t>
  </si>
  <si>
    <t>L34
288</t>
  </si>
  <si>
    <t>28</t>
  </si>
  <si>
    <t>ТАЛАНЦЕВ Станислав
КАЩАПОВ Вадим</t>
  </si>
  <si>
    <t>17.02.05
17.02.05</t>
  </si>
  <si>
    <t>W 2
440</t>
  </si>
  <si>
    <t>L 1
284</t>
  </si>
  <si>
    <t>L39
74</t>
  </si>
  <si>
    <t>11.Обл.ОСТО-2
   Екатеринбург</t>
  </si>
  <si>
    <t>29</t>
  </si>
  <si>
    <t>ЛЕШУКОВ Владимир
Патрушев Захар</t>
  </si>
  <si>
    <t>W46
440</t>
  </si>
  <si>
    <t>W 2
поб.</t>
  </si>
  <si>
    <t>L16
228</t>
  </si>
  <si>
    <t>L15
178</t>
  </si>
  <si>
    <t>3
(78)</t>
  </si>
  <si>
    <t>30</t>
  </si>
  <si>
    <t>ПАТРУШЕВ Захар
Лешуков Владимир</t>
  </si>
  <si>
    <t>L40
154</t>
  </si>
  <si>
    <t>W36
23</t>
  </si>
  <si>
    <t>L 8
168</t>
  </si>
  <si>
    <t>31</t>
  </si>
  <si>
    <t>КАЛМЫКОВ Николай
Шаров Игорь</t>
  </si>
  <si>
    <t>L16
384</t>
  </si>
  <si>
    <t>L10
8</t>
  </si>
  <si>
    <t xml:space="preserve">12.г.Киев  </t>
  </si>
  <si>
    <t>32</t>
  </si>
  <si>
    <t>ШАНДУРСКИЙ Константин</t>
  </si>
  <si>
    <t>UKR-476</t>
  </si>
  <si>
    <t>L35
15.k</t>
  </si>
  <si>
    <t>L23
-100</t>
  </si>
  <si>
    <t>33</t>
  </si>
  <si>
    <t>САДОМОВ Павел</t>
  </si>
  <si>
    <t>UKR-426</t>
  </si>
  <si>
    <t>L21
336</t>
  </si>
  <si>
    <t>W 9
268</t>
  </si>
  <si>
    <t>L41
246</t>
  </si>
  <si>
    <t>34</t>
  </si>
  <si>
    <t>ИЩЕНКО Олег</t>
  </si>
  <si>
    <t>UKR-500</t>
  </si>
  <si>
    <t>W47
240</t>
  </si>
  <si>
    <t>W35
440</t>
  </si>
  <si>
    <t>W27
340</t>
  </si>
  <si>
    <t>L14
15.k</t>
  </si>
  <si>
    <t>L10
15.g</t>
  </si>
  <si>
    <t xml:space="preserve">13. СЮТ № 1
     г. Пенза    </t>
  </si>
  <si>
    <r>
      <t xml:space="preserve">35
</t>
    </r>
    <r>
      <rPr>
        <b/>
        <sz val="8"/>
        <rFont val="Times New Roman Cyr"/>
        <family val="1"/>
      </rPr>
      <t>юн</t>
    </r>
  </si>
  <si>
    <t>ВОЛКОВ Вадим
ЕВСЕЕВ Алексей</t>
  </si>
  <si>
    <t>22.03.05
22.03.05</t>
  </si>
  <si>
    <t>W32
поб.</t>
  </si>
  <si>
    <t>L34
326</t>
  </si>
  <si>
    <t>L13
340</t>
  </si>
  <si>
    <t>16-17</t>
  </si>
  <si>
    <t>36</t>
  </si>
  <si>
    <t>ОРЛОВ Сергей
Евсеев Алексей</t>
  </si>
  <si>
    <t>КМС
-"-</t>
  </si>
  <si>
    <t>22.03.05
- " -</t>
  </si>
  <si>
    <t>L 3
294</t>
  </si>
  <si>
    <t>L30
-116</t>
  </si>
  <si>
    <r>
      <t xml:space="preserve">37
</t>
    </r>
    <r>
      <rPr>
        <b/>
        <sz val="8"/>
        <rFont val="Times New Roman Cyr"/>
        <family val="1"/>
      </rPr>
      <t>юн</t>
    </r>
  </si>
  <si>
    <t>ФЕДОСЕЕВСКИЙ Кирил
КОПЧАК Павел</t>
  </si>
  <si>
    <t>L24
102</t>
  </si>
  <si>
    <t>L12
380</t>
  </si>
  <si>
    <t xml:space="preserve">14.СКА ПУРвО
   +Италия </t>
  </si>
  <si>
    <t>38</t>
  </si>
  <si>
    <t>НЕЧЕУХИН Николай
БАБИНЦЕВ Ярослав</t>
  </si>
  <si>
    <t>ЗМС
МС</t>
  </si>
  <si>
    <t>W42
316</t>
  </si>
  <si>
    <t>L 4
340</t>
  </si>
  <si>
    <t>L50
288</t>
  </si>
  <si>
    <r>
      <t xml:space="preserve">10
</t>
    </r>
    <r>
      <rPr>
        <sz val="10"/>
        <color indexed="12"/>
        <rFont val="Times New Roman Cyr"/>
        <family val="1"/>
      </rPr>
      <t>(44)</t>
    </r>
  </si>
  <si>
    <t>39</t>
  </si>
  <si>
    <t>БАБИНЦЕВ Глеб
Нечеухин Николай</t>
  </si>
  <si>
    <t>МСМК
- " -</t>
  </si>
  <si>
    <t>W12
330</t>
  </si>
  <si>
    <t>W11
440</t>
  </si>
  <si>
    <t>W28
148</t>
  </si>
  <si>
    <t>W24
296</t>
  </si>
  <si>
    <t>W10
466</t>
  </si>
  <si>
    <t>L14
340</t>
  </si>
  <si>
    <t>W15
404</t>
  </si>
  <si>
    <t>L10
288</t>
  </si>
  <si>
    <t>W15
поб.</t>
  </si>
  <si>
    <t>40</t>
  </si>
  <si>
    <t>МАЛЬТИНИ Адриано
Бабинцев Ярослав</t>
  </si>
  <si>
    <r>
      <t xml:space="preserve">
</t>
    </r>
    <r>
      <rPr>
        <sz val="8"/>
        <rFont val="Times New Roman Cyr"/>
        <family val="1"/>
      </rPr>
      <t>мс</t>
    </r>
  </si>
  <si>
    <t>W30
276</t>
  </si>
  <si>
    <t>L46
162</t>
  </si>
  <si>
    <t>W20
390</t>
  </si>
  <si>
    <t>L 1
224</t>
  </si>
  <si>
    <t xml:space="preserve">15.АСК МАИ-1
    г.Москва     </t>
  </si>
  <si>
    <t>41</t>
  </si>
  <si>
    <t>ТРИФОНОВ Игорь
БАТРАКОВ Дмитрий</t>
  </si>
  <si>
    <t>МСМК
МС</t>
  </si>
  <si>
    <t>13.04.05
13.04.05</t>
  </si>
  <si>
    <t>L14
302</t>
  </si>
  <si>
    <t>W 7
616</t>
  </si>
  <si>
    <t>W19
472</t>
  </si>
  <si>
    <t>W33
280</t>
  </si>
  <si>
    <t>W21
440</t>
  </si>
  <si>
    <t>W13
поб.</t>
  </si>
  <si>
    <t>W 1
440</t>
  </si>
  <si>
    <t>L15
15.I</t>
  </si>
  <si>
    <t>6
(76)</t>
  </si>
  <si>
    <t>42</t>
  </si>
  <si>
    <t>АНТОНОВ Сергей
ГОНЧАРЕНКО Юрий</t>
  </si>
  <si>
    <t>L38
228</t>
  </si>
  <si>
    <t>L 9
8</t>
  </si>
  <si>
    <t>43</t>
  </si>
  <si>
    <t>ЕПИШКИН Михаил
СТЕПУК Дмитрий</t>
  </si>
  <si>
    <t>L11
16</t>
  </si>
  <si>
    <t>L49
226</t>
  </si>
  <si>
    <t xml:space="preserve">16.АСК МАИ-2
    г.Москва     </t>
  </si>
  <si>
    <r>
      <t xml:space="preserve">44
</t>
    </r>
    <r>
      <rPr>
        <b/>
        <sz val="7"/>
        <rFont val="Times New Roman Cyr"/>
        <family val="1"/>
      </rPr>
      <t>юн</t>
    </r>
  </si>
  <si>
    <t>МАРКОВ Артём
МАРКОВ Игорь</t>
  </si>
  <si>
    <t>L23
52</t>
  </si>
  <si>
    <t>L50
174</t>
  </si>
  <si>
    <t>45</t>
  </si>
  <si>
    <t>ДУЩЕНКО Дмитрий
ЖУРАВКОВ Сергей</t>
  </si>
  <si>
    <t>L13
300</t>
  </si>
  <si>
    <t>L14
72</t>
  </si>
  <si>
    <t>46</t>
  </si>
  <si>
    <t xml:space="preserve">ГРУДИНИН Максим
</t>
  </si>
  <si>
    <t xml:space="preserve">1
</t>
  </si>
  <si>
    <t>L29
340</t>
  </si>
  <si>
    <t>W40
340</t>
  </si>
  <si>
    <t>L15
66</t>
  </si>
  <si>
    <r>
      <t xml:space="preserve"> </t>
    </r>
    <r>
      <rPr>
        <sz val="8"/>
        <rFont val="Times New Roman Cyr"/>
        <family val="1"/>
      </rPr>
      <t>- г.Псков</t>
    </r>
  </si>
  <si>
    <t>47</t>
  </si>
  <si>
    <t>ВАСИЛЬЕВ Константин
ВАСИЛЬЕВ Андрей</t>
  </si>
  <si>
    <t>1
1</t>
  </si>
  <si>
    <t>11.04.05
11.04.05</t>
  </si>
  <si>
    <t>L34
-218</t>
  </si>
  <si>
    <t>L48
340</t>
  </si>
  <si>
    <t>17.Эстония
   +Латвия</t>
  </si>
  <si>
    <t>48</t>
  </si>
  <si>
    <t>ВАРФОЛОМЕЕВ Дмитрий</t>
  </si>
  <si>
    <t>EST-092</t>
  </si>
  <si>
    <t>L33
15.n</t>
  </si>
  <si>
    <t>W47
440</t>
  </si>
  <si>
    <t>L23
15.l</t>
  </si>
  <si>
    <t>6
(53)</t>
  </si>
  <si>
    <t>49</t>
  </si>
  <si>
    <t>ЧУКОВ Сергей</t>
  </si>
  <si>
    <t>EST-093</t>
  </si>
  <si>
    <t>W 7
284</t>
  </si>
  <si>
    <t>W43
380</t>
  </si>
  <si>
    <t>L 5
68</t>
  </si>
  <si>
    <t>L12
-92</t>
  </si>
  <si>
    <t>50</t>
  </si>
  <si>
    <t>ЯЛУНИН Борис</t>
  </si>
  <si>
    <t>090YL</t>
  </si>
  <si>
    <t>L 8
102</t>
  </si>
  <si>
    <t>W44
182</t>
  </si>
  <si>
    <t>W38
340</t>
  </si>
  <si>
    <t>W24
500</t>
  </si>
  <si>
    <t>L15
15.n</t>
  </si>
  <si>
    <t xml:space="preserve">18.АСК МАИ-3
    г.Москва     </t>
  </si>
  <si>
    <t>51</t>
  </si>
  <si>
    <t>ОКАТОВ Юрий
Фетисов Игорь</t>
  </si>
  <si>
    <t>L26
176</t>
  </si>
  <si>
    <t>L20
314</t>
  </si>
  <si>
    <t>0</t>
  </si>
  <si>
    <t>52</t>
  </si>
  <si>
    <t>ФЕТИСОВ Игорь
Окатов Юрий</t>
  </si>
  <si>
    <t>L27
15.l</t>
  </si>
  <si>
    <t>L15
96</t>
  </si>
  <si>
    <t>Combat F2D - World Cup</t>
  </si>
  <si>
    <t>Bitterfeld, Germany</t>
  </si>
  <si>
    <t>F2D</t>
  </si>
  <si>
    <t xml:space="preserve">30 April - 1 May </t>
  </si>
  <si>
    <t>1. Name</t>
  </si>
  <si>
    <t>2.Name</t>
  </si>
  <si>
    <t>Country</t>
  </si>
  <si>
    <t>Jun</t>
  </si>
  <si>
    <t>Uzkykh</t>
  </si>
  <si>
    <t>Sergeiy</t>
  </si>
  <si>
    <t>UKR</t>
  </si>
  <si>
    <t>L</t>
  </si>
  <si>
    <t>W</t>
  </si>
  <si>
    <t>Chornyy</t>
  </si>
  <si>
    <t>Stanislav</t>
  </si>
  <si>
    <t>Tsukov</t>
  </si>
  <si>
    <t>Sergei</t>
  </si>
  <si>
    <t>EST</t>
  </si>
  <si>
    <t>Karger</t>
  </si>
  <si>
    <t>Jiri</t>
  </si>
  <si>
    <t>GER</t>
  </si>
  <si>
    <t>Tukubayev</t>
  </si>
  <si>
    <t>Igor</t>
  </si>
  <si>
    <t>Varfolomejev</t>
  </si>
  <si>
    <t>Dmitri</t>
  </si>
  <si>
    <t>Mons</t>
  </si>
  <si>
    <t>Francisco</t>
  </si>
  <si>
    <t>ESP</t>
  </si>
  <si>
    <t>Pedersen</t>
  </si>
  <si>
    <t>Christian</t>
  </si>
  <si>
    <t>DEN</t>
  </si>
  <si>
    <t>Rostenis</t>
  </si>
  <si>
    <t>Aundrius</t>
  </si>
  <si>
    <t>LIT</t>
  </si>
  <si>
    <t>Wakkerman</t>
  </si>
  <si>
    <t>Loet</t>
  </si>
  <si>
    <t>NED</t>
  </si>
  <si>
    <t>Olijve</t>
  </si>
  <si>
    <t>Ric</t>
  </si>
  <si>
    <t>Brokans</t>
  </si>
  <si>
    <t>Petris</t>
  </si>
  <si>
    <t>LAT</t>
  </si>
  <si>
    <t>Platkauskas</t>
  </si>
  <si>
    <t>Robertas</t>
  </si>
  <si>
    <t>Riera</t>
  </si>
  <si>
    <t>Xavier</t>
  </si>
  <si>
    <t>FRA</t>
  </si>
  <si>
    <t>Sablinskas</t>
  </si>
  <si>
    <t>Gintaras</t>
  </si>
  <si>
    <t>Sadomov</t>
  </si>
  <si>
    <t>Pavlo</t>
  </si>
  <si>
    <t>Zahalka</t>
  </si>
  <si>
    <t>Vaclav</t>
  </si>
  <si>
    <t>CZE</t>
  </si>
  <si>
    <t>Kolosov</t>
  </si>
  <si>
    <t>Victor</t>
  </si>
  <si>
    <t>Königshofer</t>
  </si>
  <si>
    <t>Rudolf</t>
  </si>
  <si>
    <t>AUT</t>
  </si>
  <si>
    <t>Krna</t>
  </si>
  <si>
    <t>Milan</t>
  </si>
  <si>
    <t>SLK</t>
  </si>
  <si>
    <t>Kudsk</t>
  </si>
  <si>
    <t>Anders</t>
  </si>
  <si>
    <t>Myagkov</t>
  </si>
  <si>
    <t>Volodymyr</t>
  </si>
  <si>
    <t>Pasunas</t>
  </si>
  <si>
    <t>Zigmas</t>
  </si>
  <si>
    <t>Staffel</t>
  </si>
  <si>
    <t>Günter</t>
  </si>
  <si>
    <t>Monique</t>
  </si>
  <si>
    <t>Yuvenko</t>
  </si>
  <si>
    <t>Vasyl</t>
  </si>
  <si>
    <t>Champain</t>
  </si>
  <si>
    <t>Jean-Luc</t>
  </si>
  <si>
    <t>Forbech</t>
  </si>
  <si>
    <t>Henning</t>
  </si>
  <si>
    <t>Gijsbertsen</t>
  </si>
  <si>
    <t>Bert</t>
  </si>
  <si>
    <t>Henricsen</t>
  </si>
  <si>
    <t>Carsten</t>
  </si>
  <si>
    <t>Jelinek</t>
  </si>
  <si>
    <t>Lubor</t>
  </si>
  <si>
    <t>Mateo</t>
  </si>
  <si>
    <t>Manuel</t>
  </si>
  <si>
    <t>Mykaylov</t>
  </si>
  <si>
    <t>Denis</t>
  </si>
  <si>
    <t>Slezak</t>
  </si>
  <si>
    <t>Lubomir</t>
  </si>
  <si>
    <t>Martin</t>
  </si>
  <si>
    <t>Bernard</t>
  </si>
  <si>
    <t>Claude</t>
  </si>
  <si>
    <t>Brehm</t>
  </si>
  <si>
    <t>Eugen</t>
  </si>
  <si>
    <t>Bukin</t>
  </si>
  <si>
    <t>Marat</t>
  </si>
  <si>
    <t>Bernoit</t>
  </si>
  <si>
    <t>de Ridder</t>
  </si>
  <si>
    <t>Jacco</t>
  </si>
  <si>
    <t>Sven</t>
  </si>
  <si>
    <t>Hentschel</t>
  </si>
  <si>
    <t>Lothar</t>
  </si>
  <si>
    <t>Hofmann</t>
  </si>
  <si>
    <t>Andreas</t>
  </si>
  <si>
    <t>Horst</t>
  </si>
  <si>
    <t>Georg</t>
  </si>
  <si>
    <t>Hostrup</t>
  </si>
  <si>
    <t>Nils</t>
  </si>
  <si>
    <t>Jalunins</t>
  </si>
  <si>
    <t>Boriss</t>
  </si>
  <si>
    <t>Jungherz</t>
  </si>
  <si>
    <t>Axel</t>
  </si>
  <si>
    <t>Kuhn</t>
  </si>
  <si>
    <t>Peter</t>
  </si>
  <si>
    <t>Mühlparzer</t>
  </si>
  <si>
    <t>Jürgen</t>
  </si>
  <si>
    <t>Schwarz</t>
  </si>
  <si>
    <t>Johann</t>
  </si>
  <si>
    <t>Stiegler</t>
  </si>
  <si>
    <t>Thomas</t>
  </si>
  <si>
    <t>USA</t>
  </si>
  <si>
    <t>Wallner</t>
  </si>
  <si>
    <t>Jõhvi</t>
  </si>
  <si>
    <t>Eesti Meistrivõistlused (junioorid)</t>
  </si>
  <si>
    <t>F2D    1 etapp</t>
  </si>
  <si>
    <t>Nr</t>
  </si>
  <si>
    <t>Nimi</t>
  </si>
  <si>
    <t>Final</t>
  </si>
  <si>
    <t>Koht</t>
  </si>
  <si>
    <t>Štšigletsov Andrei</t>
  </si>
  <si>
    <t>Narva LM</t>
  </si>
  <si>
    <t>W 4</t>
  </si>
  <si>
    <t>W 2</t>
  </si>
  <si>
    <t>Danilov Maksim</t>
  </si>
  <si>
    <t>K-Järve KNLM</t>
  </si>
  <si>
    <t>W 1</t>
  </si>
  <si>
    <t>L 3</t>
  </si>
  <si>
    <t>Petunov Juri</t>
  </si>
  <si>
    <t>L 2</t>
  </si>
  <si>
    <t>+226</t>
  </si>
  <si>
    <t>Nakvas Ivan</t>
  </si>
  <si>
    <t>L 4</t>
  </si>
  <si>
    <t>Peakohtunik: Genin Andrei</t>
  </si>
  <si>
    <t>Eesti Meistrivõistlused</t>
  </si>
  <si>
    <t>R/C Combat    1 etapp</t>
  </si>
  <si>
    <t>Tulemused</t>
  </si>
  <si>
    <t>Punktid</t>
  </si>
  <si>
    <t>Kokku</t>
  </si>
  <si>
    <t>1 tuur</t>
  </si>
  <si>
    <t>2 tuur</t>
  </si>
  <si>
    <t>3 tuur</t>
  </si>
  <si>
    <t>Summa</t>
  </si>
  <si>
    <t>Veselov Jevgeni</t>
  </si>
  <si>
    <t>4m 53s + 5 + 50</t>
  </si>
  <si>
    <t>6m 15s</t>
  </si>
  <si>
    <t>6m 38s + 50</t>
  </si>
  <si>
    <t>5m 39s + 50</t>
  </si>
  <si>
    <t>Belov Igor</t>
  </si>
  <si>
    <t>6m 29s</t>
  </si>
  <si>
    <t>3m 16s</t>
  </si>
  <si>
    <t>6m 35s + 5</t>
  </si>
  <si>
    <t>6m 36s + 5 + 5</t>
  </si>
  <si>
    <t>Veselov Igor</t>
  </si>
  <si>
    <t>4m 02s + 5</t>
  </si>
  <si>
    <t>6m 42s + 5 + 5</t>
  </si>
  <si>
    <t>6m 44s + 5 - 30</t>
  </si>
  <si>
    <t>5m 10s</t>
  </si>
  <si>
    <t>Tšukov Sergei</t>
  </si>
  <si>
    <t>4m 55s + 100 - 10</t>
  </si>
  <si>
    <t>2m 31s</t>
  </si>
  <si>
    <t>3m 34s + 50 + 5*</t>
  </si>
  <si>
    <t>Kassimov Viktor</t>
  </si>
  <si>
    <t>3m 16s + 50 - 10</t>
  </si>
  <si>
    <t>5m 50s</t>
  </si>
  <si>
    <t>2m 57s + 5</t>
  </si>
  <si>
    <t>5m 31s</t>
  </si>
  <si>
    <t>Varfolomejev Dmitri</t>
  </si>
  <si>
    <t>4m 40s + 5*</t>
  </si>
  <si>
    <t>6m 27s + 5 + 5 -10 + 5*</t>
  </si>
  <si>
    <t>4m 05s + 5*</t>
  </si>
  <si>
    <t>5m 30s + 5 - 20</t>
  </si>
  <si>
    <t>Gussev Gennadi</t>
  </si>
  <si>
    <t>4m 06s + 5 + 75 + 5*</t>
  </si>
  <si>
    <t>0m 17s + 5*</t>
  </si>
  <si>
    <t>1m 57s</t>
  </si>
  <si>
    <t>Gildi Aleksandr</t>
  </si>
  <si>
    <t>0m 45s</t>
  </si>
  <si>
    <t>4m 08s</t>
  </si>
  <si>
    <t>6m 11s + 5</t>
  </si>
  <si>
    <t>Šalkauskas Romas</t>
  </si>
  <si>
    <t>0m 40s + 5 + 5*</t>
  </si>
  <si>
    <t>5m 46s + 5*</t>
  </si>
  <si>
    <t>6m 24s - 60 + 5*</t>
  </si>
  <si>
    <r>
      <t xml:space="preserve"> </t>
    </r>
    <r>
      <rPr>
        <sz val="10"/>
        <rFont val="Arial Cyr"/>
        <family val="2"/>
      </rPr>
      <t>+ 5* - koopia</t>
    </r>
  </si>
  <si>
    <t>Kohtla-Järve</t>
  </si>
  <si>
    <t>F2A</t>
  </si>
  <si>
    <t>K-Järve Koolinoorte Loomemaja</t>
  </si>
  <si>
    <t>115,8 km/h</t>
  </si>
  <si>
    <t>Narva Lastemaja</t>
  </si>
  <si>
    <t>97,3 km/h</t>
  </si>
  <si>
    <t>Nikolajev Roman</t>
  </si>
  <si>
    <t>Narva Laste Loomemaja</t>
  </si>
  <si>
    <t>95,5 km/h</t>
  </si>
  <si>
    <t>90,2 km/h</t>
  </si>
  <si>
    <t>92,3 km/h</t>
  </si>
  <si>
    <t>Petunov Jevgeni</t>
  </si>
  <si>
    <t>90,0 km/h</t>
  </si>
  <si>
    <t>Airsill (Sillamäe)</t>
  </si>
  <si>
    <t>77,9 km/h</t>
  </si>
  <si>
    <t>88,0 km/h</t>
  </si>
  <si>
    <t>Malinovski Aleksandr</t>
  </si>
  <si>
    <t>Peakohtunik: Andrei Genin</t>
  </si>
  <si>
    <t>F2B</t>
  </si>
  <si>
    <r>
      <t xml:space="preserve">Nikolajev </t>
    </r>
    <r>
      <rPr>
        <sz val="10"/>
        <rFont val="Tahoma"/>
        <family val="2"/>
      </rPr>
      <t>Roman</t>
    </r>
  </si>
  <si>
    <t>Ivanov Kiril</t>
  </si>
  <si>
    <t>Švarts Aleksei</t>
  </si>
  <si>
    <t>Strekatš Vladislav</t>
  </si>
  <si>
    <t>Jõhvi Koolinoorte maja</t>
  </si>
  <si>
    <t>Kondratenko Igor</t>
  </si>
  <si>
    <t>F4B</t>
  </si>
  <si>
    <t>Dubrovin Andrei</t>
  </si>
  <si>
    <t>Peakohtunik : Genin Andrei</t>
  </si>
  <si>
    <t>Sillamäe</t>
  </si>
  <si>
    <t>Petunov Juri / jun</t>
  </si>
  <si>
    <t>K-J Koolinoorte Loomemaja</t>
  </si>
  <si>
    <t>115,4 km/h</t>
  </si>
  <si>
    <t>118,8 km/h</t>
  </si>
  <si>
    <t>Dubrovin Andrei / jun</t>
  </si>
  <si>
    <t>78,4 km/h</t>
  </si>
  <si>
    <t>90,5 km/h</t>
  </si>
  <si>
    <t>Nakvas Ivan / jun</t>
  </si>
  <si>
    <t>88,9 km/h</t>
  </si>
  <si>
    <t>Gildi Aleksandr /jun</t>
  </si>
  <si>
    <t>81,8 km/h</t>
  </si>
  <si>
    <t>Nikolajev Roman / jun</t>
  </si>
  <si>
    <t>72,1 km/h</t>
  </si>
  <si>
    <t>Petunov Jevgeni / jun</t>
  </si>
  <si>
    <t>Ivanov Kirill / jun</t>
  </si>
  <si>
    <t>Malinovski Aleksandr / jun</t>
  </si>
  <si>
    <t>Peakohtunik: Dmitri Varfolomejev</t>
  </si>
  <si>
    <t>Tulemus</t>
  </si>
  <si>
    <t>Genin Andrei</t>
  </si>
  <si>
    <t>Solovjev Nikolai</t>
  </si>
  <si>
    <t>Narva-Jõesu</t>
  </si>
  <si>
    <t>Gildi Aleksandr / jun</t>
  </si>
  <si>
    <t>Ivanov Kirill /jun</t>
  </si>
  <si>
    <t>Mudel</t>
  </si>
  <si>
    <t>Stend</t>
  </si>
  <si>
    <t>Strekatš Vladislav / jun</t>
  </si>
  <si>
    <t>ME-109G</t>
  </si>
  <si>
    <t>Grumman F4F "Wildcat"</t>
  </si>
  <si>
    <t>Kortšaškin Vassili / jun</t>
  </si>
  <si>
    <t>ME-109F</t>
  </si>
  <si>
    <t>Kortšaškin Roman / jun</t>
  </si>
  <si>
    <t>Aerocobra</t>
  </si>
  <si>
    <t>Danilov Maksim / jun</t>
  </si>
  <si>
    <t>JAK-9</t>
  </si>
  <si>
    <t>Lahtised Eesti Meistrivõistlused</t>
  </si>
  <si>
    <t>F2D    </t>
  </si>
  <si>
    <t>Jalunin Boriss</t>
  </si>
  <si>
    <t>W 2</t>
  </si>
  <si>
    <t>W 3</t>
  </si>
  <si>
    <t>+ 440</t>
  </si>
  <si>
    <t>+ 340</t>
  </si>
  <si>
    <t>+ 338</t>
  </si>
  <si>
    <t>Brokans Peteris</t>
  </si>
  <si>
    <t>L 2</t>
  </si>
  <si>
    <t>L 1</t>
  </si>
  <si>
    <t>+ 232</t>
  </si>
  <si>
    <t>+ 230</t>
  </si>
  <si>
    <t>+ 6</t>
  </si>
  <si>
    <t>+ 462</t>
  </si>
  <si>
    <t> L 1</t>
  </si>
  <si>
    <t> L 3</t>
  </si>
  <si>
    <t>+ 300</t>
  </si>
  <si>
    <t>+ 334</t>
  </si>
  <si>
    <t>+ 150</t>
  </si>
  <si>
    <t>+ 250</t>
  </si>
  <si>
    <t>Peakohtunik: Gussev Gennadi</t>
  </si>
  <si>
    <t>F2D    2 etapp</t>
  </si>
  <si>
    <t>K-J KNLM</t>
  </si>
  <si>
    <t>W 6</t>
  </si>
  <si>
    <t>W  2</t>
  </si>
  <si>
    <t>W 1</t>
  </si>
  <si>
    <t>W 5</t>
  </si>
  <si>
    <t>+ 240</t>
  </si>
  <si>
    <t>+ 188</t>
  </si>
  <si>
    <t>Airsill (Sillamae)</t>
  </si>
  <si>
    <t>Narva LLM</t>
  </si>
  <si>
    <t>L 5</t>
  </si>
  <si>
    <t> W 4</t>
  </si>
  <si>
    <t>W 6</t>
  </si>
  <si>
    <t>- 240</t>
  </si>
  <si>
    <t>- 92</t>
  </si>
  <si>
    <t>Kurašov Nikolai</t>
  </si>
  <si>
    <t>+ 0</t>
  </si>
  <si>
    <t>Peakohtunik: Varfolomejev Dmitri</t>
  </si>
  <si>
    <t>R/C Combat    2 etapp</t>
  </si>
  <si>
    <t>3m 07s + 5 + 5*</t>
  </si>
  <si>
    <t>6m 31s + 5 + 5*</t>
  </si>
  <si>
    <t>3m 00s + 75 + 5 + 5*</t>
  </si>
  <si>
    <t>5m 20s + 100 + 85 - 20</t>
  </si>
  <si>
    <t>Loginov Vladimir</t>
  </si>
  <si>
    <t>6m 45s + 5</t>
  </si>
  <si>
    <t>6m 49s + 50 - 60</t>
  </si>
  <si>
    <t>6m 30s - 30 + 5</t>
  </si>
  <si>
    <t>2m 57s + 100 + 50 + 5</t>
  </si>
  <si>
    <t>2m 22s + 5 + 5*</t>
  </si>
  <si>
    <t>5m 44s - 35 + 5 + 5*</t>
  </si>
  <si>
    <t>2m 24s + 100 + 75 - 30 + 5*</t>
  </si>
  <si>
    <t>4m 32s + 85</t>
  </si>
  <si>
    <t xml:space="preserve">Veselov Igor </t>
  </si>
  <si>
    <t>6m 31s + 5*</t>
  </si>
  <si>
    <t>6m 28s + 50 + 5*</t>
  </si>
  <si>
    <t>5m 00s - 30 + 5*</t>
  </si>
  <si>
    <t>6m 26s + 5</t>
  </si>
  <si>
    <t>6m 07s + 5</t>
  </si>
  <si>
    <t>6m 25s + 5</t>
  </si>
  <si>
    <t>1m 27s + 75</t>
  </si>
  <si>
    <t>6m 22s</t>
  </si>
  <si>
    <t>6m 09s + 5*</t>
  </si>
  <si>
    <t>6m 30s + 5 + 5*</t>
  </si>
  <si>
    <t>4m 59s + 5 + 5*</t>
  </si>
  <si>
    <t>6m 21s - 120 + 5</t>
  </si>
  <si>
    <t>6m 11s</t>
  </si>
  <si>
    <t>4m 22s + 5</t>
  </si>
  <si>
    <t>Roždestvenski Mihhail</t>
  </si>
  <si>
    <t>4m 36s + 5*</t>
  </si>
  <si>
    <t>4m 18s + 5*</t>
  </si>
  <si>
    <t>6m 33s</t>
  </si>
  <si>
    <t>3m 09s + 5 + 5</t>
  </si>
  <si>
    <t>6m 10s</t>
  </si>
  <si>
    <t>6m 03s + 5*</t>
  </si>
  <si>
    <t>5m 39s + 5 + 5*</t>
  </si>
  <si>
    <t>4m 30s - 30 + 5*</t>
  </si>
  <si>
    <t>Peakohtunik: Kirilov Vassili</t>
  </si>
  <si>
    <t>F2D    3 etapp</t>
  </si>
  <si>
    <t>+ 238</t>
  </si>
  <si>
    <t>W 3</t>
  </si>
  <si>
    <t>- 238</t>
  </si>
  <si>
    <t>- 110</t>
  </si>
  <si>
    <t>R/C Combat    3 etapp</t>
  </si>
  <si>
    <t>5m 22s + 5</t>
  </si>
  <si>
    <t>6m 42s + 100 + 50 - 30 + 5</t>
  </si>
  <si>
    <t>6m 32s + 100 + 5</t>
  </si>
  <si>
    <t>6m 50s + 100 - 35 + 5</t>
  </si>
  <si>
    <t>5m 11s + 5</t>
  </si>
  <si>
    <t>6m 07s + 75 - 30 - 5</t>
  </si>
  <si>
    <t>6m 19s + 50 + 75 + 5*</t>
  </si>
  <si>
    <t>6m 29s - 30 + 5 + 5*</t>
  </si>
  <si>
    <t>3m 17s + 75 + 5*</t>
  </si>
  <si>
    <t>6m 41s + 5</t>
  </si>
  <si>
    <t>2m 54s + 50 + 75</t>
  </si>
  <si>
    <t>6m 50s + 5</t>
  </si>
  <si>
    <t>0m 16s + 5 + 5</t>
  </si>
  <si>
    <t>6m 55s + 100 + 5</t>
  </si>
  <si>
    <t>3m 27s + 100 - 35 + 5 + 5</t>
  </si>
  <si>
    <t>6m 18s + 5 + 5*</t>
  </si>
  <si>
    <t>4m 05s + 75 + 50 - 35 + 5*</t>
  </si>
  <si>
    <t>1m 21s + 100 + 5*</t>
  </si>
  <si>
    <t>2m 55s + 5 + 5*</t>
  </si>
  <si>
    <t>5m 48s + 5*</t>
  </si>
  <si>
    <t>4m 15s + 100 + 5 + 5*</t>
  </si>
  <si>
    <t>6m 01s + 5*</t>
  </si>
  <si>
    <t>4m 46s + 5*</t>
  </si>
  <si>
    <t>5m 16s + 5</t>
  </si>
  <si>
    <t>5m 00s + 50 + 5 + 5</t>
  </si>
  <si>
    <t>6m 05s + 5*</t>
  </si>
  <si>
    <t>0m 07s + 5*</t>
  </si>
  <si>
    <t>3m 25s</t>
  </si>
  <si>
    <t>Zaitsev Vladimir</t>
  </si>
  <si>
    <t>2m 31s + 75</t>
  </si>
  <si>
    <t>1m 10s + 5</t>
  </si>
  <si>
    <t>0m 23s</t>
  </si>
  <si>
    <t>0m 45s + 5*</t>
  </si>
  <si>
    <t>4m 56s - 30 + 5 + 5 + 5*</t>
  </si>
  <si>
    <t>2m 27s + 5*</t>
  </si>
  <si>
    <t>R/C Combat</t>
  </si>
  <si>
    <t>Kokkuvõttataabel</t>
  </si>
  <si>
    <t>1 etapp</t>
  </si>
  <si>
    <t>2 etapp</t>
  </si>
  <si>
    <t>3 etapp</t>
  </si>
  <si>
    <t>Veselov Jevgeni / jun</t>
  </si>
  <si>
    <t>Dubrovin Andrei / jun</t>
  </si>
  <si>
    <t>Klubi juhataja: Dmitri Varfolomejev</t>
  </si>
  <si>
    <t>F2D (junioorid)</t>
  </si>
  <si>
    <t>1 etapp (R)</t>
  </si>
  <si>
    <t>2 etapp (R)</t>
  </si>
  <si>
    <t>3 etapp (R)</t>
  </si>
  <si>
    <t>R = W - L + 2 + 0,1 * w</t>
  </si>
  <si>
    <t>R - tulemus</t>
  </si>
  <si>
    <t>W - võidude arv põhilahingutes (kuni 2 kaotust)</t>
  </si>
  <si>
    <t>w - võidude arv lisalahingutes (peale 2 kaotust)</t>
  </si>
  <si>
    <t>L - kaotuste arv põhilahingutes (0 kuni 2)</t>
  </si>
  <si>
    <t>Jõhvi Karikas (junioorid)</t>
  </si>
  <si>
    <t>Luik Tomas</t>
  </si>
  <si>
    <t>Kortšaškin Vassili</t>
  </si>
  <si>
    <t>Kortšaškin Roman</t>
  </si>
  <si>
    <t>P-39</t>
  </si>
  <si>
    <t>MIG-3</t>
  </si>
  <si>
    <t>Kohtla-Järve linna võistlused (junioorid)</t>
  </si>
  <si>
    <t>F1D</t>
  </si>
  <si>
    <t>Trunov Sergei</t>
  </si>
  <si>
    <t>49.5</t>
  </si>
  <si>
    <t>57.8</t>
  </si>
  <si>
    <t>62.5</t>
  </si>
  <si>
    <t>120.3</t>
  </si>
  <si>
    <t>42.7</t>
  </si>
  <si>
    <t>45.7</t>
  </si>
  <si>
    <t>28.9</t>
  </si>
  <si>
    <t>88.4</t>
  </si>
  <si>
    <t>Gorjunov Sergei</t>
  </si>
  <si>
    <t>36.5</t>
  </si>
  <si>
    <t>4.4</t>
  </si>
  <si>
    <t>54.1</t>
  </si>
  <si>
    <t>87.9</t>
  </si>
  <si>
    <t>Tšukov Andrei</t>
  </si>
  <si>
    <t>33.6</t>
  </si>
  <si>
    <t>40.0</t>
  </si>
  <si>
    <t>46.4</t>
  </si>
  <si>
    <t>86.4</t>
  </si>
  <si>
    <t>Šalkauskas Denis</t>
  </si>
  <si>
    <t>31.0</t>
  </si>
  <si>
    <t>43.2</t>
  </si>
  <si>
    <t>35.0</t>
  </si>
  <si>
    <t>78.2</t>
  </si>
  <si>
    <t xml:space="preserve">Petunov Jevgeni </t>
  </si>
  <si>
    <t>14.6</t>
  </si>
  <si>
    <t>16.3</t>
  </si>
  <si>
    <t>46.5</t>
  </si>
  <si>
    <t>62.8</t>
  </si>
  <si>
    <t>Kizant Georg</t>
  </si>
  <si>
    <t>22.2</t>
  </si>
  <si>
    <t>19.7</t>
  </si>
  <si>
    <t>19.0</t>
  </si>
  <si>
    <t>41.9</t>
  </si>
  <si>
    <t>17.12.2005</t>
  </si>
  <si>
    <t>Stendimudelite võistlused</t>
  </si>
  <si>
    <t>1/72 kolvilennuk</t>
  </si>
  <si>
    <t>Spitfire</t>
  </si>
  <si>
    <t>Pribega Dmitri</t>
  </si>
  <si>
    <t>F-4-F Wildcat</t>
  </si>
  <si>
    <t>ME-109E</t>
  </si>
  <si>
    <t>1/72 helikopter</t>
  </si>
  <si>
    <t>МИ-28</t>
  </si>
  <si>
    <t>Apache</t>
  </si>
  <si>
    <t>1/72 reaktiivlennuk</t>
  </si>
  <si>
    <t>СУ-35</t>
  </si>
  <si>
    <t>А-7</t>
  </si>
  <si>
    <t>1/48</t>
  </si>
  <si>
    <t>А-4</t>
  </si>
  <si>
    <t>1/144</t>
  </si>
  <si>
    <t>В-747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</si>
</sst>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"/>
    <numFmt numFmtId="168" formatCode="DD/MM/YYYY"/>
  </numFmts>
  <fonts count="61">
    <font>
      <sz val="10"/>
      <name val="Tahoma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 Cyr"/>
      <family val="1"/>
    </font>
    <font>
      <sz val="14"/>
      <name val="Arial Cyr"/>
      <family val="2"/>
    </font>
    <font>
      <i/>
      <sz val="12"/>
      <name val="Arial Cyr"/>
      <family val="2"/>
    </font>
    <font>
      <sz val="10"/>
      <name val="Lucida Sans Unicode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7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22"/>
      <name val="Times New Roman Cyr"/>
      <family val="1"/>
    </font>
    <font>
      <b/>
      <sz val="20"/>
      <name val="Times New Roman Cyr"/>
      <family val="1"/>
    </font>
    <font>
      <b/>
      <sz val="12"/>
      <name val="Times New Roman Cyr"/>
      <family val="1"/>
    </font>
    <font>
      <sz val="8"/>
      <name val="Lucida Sans Unicode"/>
      <family val="2"/>
    </font>
    <font>
      <sz val="6.5"/>
      <name val="Times New Roman Cyr"/>
      <family val="1"/>
    </font>
    <font>
      <b/>
      <sz val="8"/>
      <name val="Times New Roman Cyr"/>
      <family val="1"/>
    </font>
    <font>
      <b/>
      <sz val="7"/>
      <name val="Times New Roman Cyr"/>
      <family val="1"/>
    </font>
    <font>
      <sz val="7"/>
      <name val="Lucida Sans Unicode"/>
      <family val="2"/>
    </font>
    <font>
      <b/>
      <sz val="8"/>
      <color indexed="18"/>
      <name val="Times New Roman Cyr"/>
      <family val="1"/>
    </font>
    <font>
      <b/>
      <sz val="8"/>
      <color indexed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6"/>
      <color indexed="10"/>
      <name val="Times New Roman Cyr"/>
      <family val="1"/>
    </font>
    <font>
      <b/>
      <sz val="18"/>
      <color indexed="10"/>
      <name val="Times New Roman Cyr"/>
      <family val="1"/>
    </font>
    <font>
      <b/>
      <sz val="16"/>
      <color indexed="17"/>
      <name val="Times New Roman Cyr"/>
      <family val="1"/>
    </font>
    <font>
      <b/>
      <sz val="7"/>
      <color indexed="17"/>
      <name val="Times New Roman Cyr"/>
      <family val="1"/>
    </font>
    <font>
      <sz val="10"/>
      <color indexed="17"/>
      <name val="Times New Roman Cyr"/>
      <family val="1"/>
    </font>
    <font>
      <i/>
      <sz val="7"/>
      <name val="Times New Roman Cyr"/>
      <family val="1"/>
    </font>
    <font>
      <b/>
      <sz val="16"/>
      <color indexed="12"/>
      <name val="Times New Roman Cyr"/>
      <family val="1"/>
    </font>
    <font>
      <sz val="10"/>
      <color indexed="12"/>
      <name val="Times New Roman Cyr"/>
      <family val="1"/>
    </font>
    <font>
      <b/>
      <sz val="7"/>
      <color indexed="12"/>
      <name val="Times New Roman Cyr"/>
      <family val="1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20"/>
      <name val="Balloon"/>
      <family val="0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Balloon"/>
      <family val="0"/>
    </font>
    <font>
      <b/>
      <sz val="16"/>
      <name val="Balloon"/>
      <family val="0"/>
    </font>
    <font>
      <b/>
      <sz val="16"/>
      <color indexed="8"/>
      <name val="Verdana"/>
      <family val="2"/>
    </font>
    <font>
      <b/>
      <sz val="16"/>
      <name val="Verdana"/>
      <family val="2"/>
    </font>
    <font>
      <i/>
      <sz val="8"/>
      <name val="Arial Cyr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color indexed="12"/>
      <name val="Arial Cyr"/>
      <family val="2"/>
    </font>
    <font>
      <u val="single"/>
      <sz val="10"/>
      <name val="Tahoma"/>
      <family val="2"/>
    </font>
    <font>
      <sz val="10"/>
      <color indexed="8"/>
      <name val="Tahoma"/>
      <family val="2"/>
    </font>
    <font>
      <b/>
      <sz val="14"/>
      <color indexed="8"/>
      <name val="Verdana"/>
      <family val="2"/>
    </font>
    <font>
      <u val="single"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 horizontal="center" vertical="center"/>
      <protection/>
    </xf>
  </cellStyleXfs>
  <cellXfs count="60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/>
    </xf>
    <xf numFmtId="164" fontId="3" fillId="0" borderId="0" xfId="23" applyBorder="1">
      <alignment horizontal="center" vertical="center"/>
      <protection/>
    </xf>
    <xf numFmtId="165" fontId="10" fillId="0" borderId="0" xfId="23" applyNumberFormat="1" applyFont="1" applyBorder="1">
      <alignment horizontal="center" vertical="center"/>
      <protection/>
    </xf>
    <xf numFmtId="164" fontId="11" fillId="0" borderId="0" xfId="23" applyFont="1" applyBorder="1" applyAlignment="1">
      <alignment horizontal="center" vertical="top" wrapText="1"/>
      <protection/>
    </xf>
    <xf numFmtId="164" fontId="12" fillId="0" borderId="0" xfId="23" applyFont="1" applyBorder="1" applyAlignment="1">
      <alignment horizontal="center" vertical="top"/>
      <protection/>
    </xf>
    <xf numFmtId="164" fontId="13" fillId="0" borderId="0" xfId="23" applyFont="1" applyBorder="1" applyAlignment="1">
      <alignment horizontal="center" vertical="top"/>
      <protection/>
    </xf>
    <xf numFmtId="164" fontId="14" fillId="0" borderId="0" xfId="23" applyFont="1" applyBorder="1" applyAlignment="1">
      <alignment horizontal="center" vertical="top"/>
      <protection/>
    </xf>
    <xf numFmtId="164" fontId="15" fillId="0" borderId="0" xfId="23" applyFont="1" applyBorder="1" applyAlignment="1">
      <alignment horizontal="center" vertical="top"/>
      <protection/>
    </xf>
    <xf numFmtId="164" fontId="16" fillId="0" borderId="0" xfId="23" applyFont="1" applyBorder="1" applyAlignment="1">
      <alignment horizontal="center" vertical="center" wrapText="1"/>
      <protection/>
    </xf>
    <xf numFmtId="164" fontId="3" fillId="0" borderId="0" xfId="23" applyBorder="1" applyAlignment="1">
      <alignment horizontal="center" vertical="center"/>
      <protection/>
    </xf>
    <xf numFmtId="164" fontId="16" fillId="0" borderId="0" xfId="23" applyFont="1" applyBorder="1" applyAlignment="1">
      <alignment horizontal="center" vertical="top" wrapText="1"/>
      <protection/>
    </xf>
    <xf numFmtId="164" fontId="3" fillId="0" borderId="0" xfId="23" applyBorder="1" applyAlignment="1">
      <alignment horizontal="center" vertical="top"/>
      <protection/>
    </xf>
    <xf numFmtId="164" fontId="12" fillId="0" borderId="9" xfId="23" applyFont="1" applyBorder="1" applyAlignment="1">
      <alignment horizontal="left" indent="2"/>
      <protection/>
    </xf>
    <xf numFmtId="164" fontId="3" fillId="0" borderId="0" xfId="23" applyBorder="1" applyAlignment="1">
      <alignment horizontal="center"/>
      <protection/>
    </xf>
    <xf numFmtId="164" fontId="12" fillId="0" borderId="9" xfId="23" applyFont="1" applyBorder="1" applyAlignment="1">
      <alignment horizontal="center"/>
      <protection/>
    </xf>
    <xf numFmtId="164" fontId="12" fillId="0" borderId="9" xfId="23" applyFont="1" applyBorder="1" applyAlignment="1">
      <alignment horizontal="right"/>
      <protection/>
    </xf>
    <xf numFmtId="164" fontId="13" fillId="2" borderId="3" xfId="23" applyFont="1" applyFill="1" applyBorder="1" applyAlignment="1">
      <alignment horizontal="center" vertical="center" wrapText="1"/>
      <protection/>
    </xf>
    <xf numFmtId="164" fontId="17" fillId="2" borderId="5" xfId="23" applyFont="1" applyFill="1" applyBorder="1" applyAlignment="1">
      <alignment horizontal="center" vertical="center" wrapText="1"/>
      <protection/>
    </xf>
    <xf numFmtId="164" fontId="12" fillId="2" borderId="5" xfId="23" applyFont="1" applyFill="1" applyBorder="1" applyAlignment="1">
      <alignment horizontal="center" vertical="center"/>
      <protection/>
    </xf>
    <xf numFmtId="164" fontId="10" fillId="2" borderId="5" xfId="23" applyFont="1" applyFill="1" applyBorder="1" applyAlignment="1">
      <alignment horizontal="center" vertical="top" wrapText="1"/>
      <protection/>
    </xf>
    <xf numFmtId="164" fontId="18" fillId="2" borderId="5" xfId="23" applyFont="1" applyFill="1" applyBorder="1" applyAlignment="1">
      <alignment horizontal="center" vertical="center" wrapText="1"/>
      <protection/>
    </xf>
    <xf numFmtId="164" fontId="12" fillId="2" borderId="10" xfId="23" applyFont="1" applyFill="1" applyBorder="1" applyAlignment="1">
      <alignment horizontal="center" vertical="center"/>
      <protection/>
    </xf>
    <xf numFmtId="164" fontId="19" fillId="2" borderId="11" xfId="23" applyFont="1" applyFill="1" applyBorder="1" applyAlignment="1">
      <alignment horizontal="center" vertical="center"/>
      <protection/>
    </xf>
    <xf numFmtId="164" fontId="12" fillId="2" borderId="12" xfId="23" applyFont="1" applyFill="1" applyBorder="1" applyAlignment="1">
      <alignment horizontal="center" vertical="center" wrapText="1"/>
      <protection/>
    </xf>
    <xf numFmtId="164" fontId="12" fillId="2" borderId="7" xfId="23" applyFont="1" applyFill="1" applyBorder="1" applyAlignment="1">
      <alignment horizontal="center" vertical="center"/>
      <protection/>
    </xf>
    <xf numFmtId="164" fontId="12" fillId="2" borderId="7" xfId="23" applyFont="1" applyFill="1" applyBorder="1">
      <alignment horizontal="center" vertical="center"/>
      <protection/>
    </xf>
    <xf numFmtId="164" fontId="12" fillId="2" borderId="13" xfId="23" applyFont="1" applyFill="1" applyBorder="1" applyAlignment="1">
      <alignment horizontal="center" vertical="center"/>
      <protection/>
    </xf>
    <xf numFmtId="164" fontId="20" fillId="3" borderId="13" xfId="23" applyFont="1" applyFill="1" applyBorder="1" applyAlignment="1">
      <alignment horizontal="center" vertical="center" wrapText="1"/>
      <protection/>
    </xf>
    <xf numFmtId="164" fontId="19" fillId="2" borderId="12" xfId="23" applyFont="1" applyFill="1" applyBorder="1" applyAlignment="1">
      <alignment horizontal="center" vertical="center"/>
      <protection/>
    </xf>
    <xf numFmtId="164" fontId="19" fillId="2" borderId="14" xfId="23" applyFont="1" applyFill="1" applyBorder="1">
      <alignment horizontal="center" vertical="center"/>
      <protection/>
    </xf>
    <xf numFmtId="164" fontId="19" fillId="2" borderId="12" xfId="23" applyFont="1" applyFill="1" applyBorder="1">
      <alignment horizontal="center" vertical="center"/>
      <protection/>
    </xf>
    <xf numFmtId="165" fontId="21" fillId="0" borderId="15" xfId="23" applyNumberFormat="1" applyFont="1" applyBorder="1" applyAlignment="1">
      <alignment horizontal="left" vertical="center" wrapText="1"/>
      <protection/>
    </xf>
    <xf numFmtId="165" fontId="13" fillId="0" borderId="16" xfId="23" applyNumberFormat="1" applyFont="1" applyBorder="1" applyAlignment="1">
      <alignment horizontal="center" vertical="center" wrapText="1"/>
      <protection/>
    </xf>
    <xf numFmtId="165" fontId="3" fillId="0" borderId="2" xfId="23" applyNumberFormat="1" applyFont="1" applyBorder="1" applyAlignment="1">
      <alignment horizontal="left" vertical="center" wrapText="1"/>
      <protection/>
    </xf>
    <xf numFmtId="165" fontId="10" fillId="0" borderId="2" xfId="23" applyNumberFormat="1" applyFont="1" applyBorder="1" applyAlignment="1">
      <alignment horizontal="center" vertical="center" wrapText="1"/>
      <protection/>
    </xf>
    <xf numFmtId="165" fontId="10" fillId="0" borderId="16" xfId="23" applyNumberFormat="1" applyFont="1" applyBorder="1" applyAlignment="1">
      <alignment horizontal="center" vertical="center" wrapText="1"/>
      <protection/>
    </xf>
    <xf numFmtId="164" fontId="22" fillId="0" borderId="8" xfId="23" applyFont="1" applyFill="1" applyBorder="1" applyAlignment="1">
      <alignment horizontal="center" vertical="center" wrapText="1"/>
      <protection/>
    </xf>
    <xf numFmtId="164" fontId="23" fillId="0" borderId="17" xfId="23" applyFont="1" applyFill="1" applyBorder="1" applyAlignment="1">
      <alignment horizontal="center" vertical="center" wrapText="1"/>
      <protection/>
    </xf>
    <xf numFmtId="164" fontId="23" fillId="0" borderId="18" xfId="23" applyFont="1" applyFill="1" applyBorder="1" applyAlignment="1">
      <alignment horizontal="center" vertical="center" wrapText="1"/>
      <protection/>
    </xf>
    <xf numFmtId="164" fontId="23" fillId="0" borderId="16" xfId="23" applyFont="1" applyFill="1" applyBorder="1" applyAlignment="1">
      <alignment horizontal="center" vertical="center" wrapText="1"/>
      <protection/>
    </xf>
    <xf numFmtId="164" fontId="22" fillId="0" borderId="19" xfId="23" applyFont="1" applyFill="1" applyBorder="1" applyAlignment="1">
      <alignment horizontal="center" vertical="center" wrapText="1"/>
      <protection/>
    </xf>
    <xf numFmtId="164" fontId="22" fillId="0" borderId="16" xfId="23" applyFont="1" applyFill="1" applyBorder="1" applyAlignment="1">
      <alignment horizontal="center" vertical="center" wrapText="1"/>
      <protection/>
    </xf>
    <xf numFmtId="164" fontId="22" fillId="0" borderId="17" xfId="23" applyFont="1" applyFill="1" applyBorder="1" applyAlignment="1">
      <alignment horizontal="center" vertical="center"/>
      <protection/>
    </xf>
    <xf numFmtId="164" fontId="22" fillId="0" borderId="19" xfId="23" applyFont="1" applyFill="1" applyBorder="1" applyAlignment="1">
      <alignment horizontal="center" vertical="center"/>
      <protection/>
    </xf>
    <xf numFmtId="164" fontId="24" fillId="0" borderId="10" xfId="23" applyFont="1" applyBorder="1">
      <alignment horizontal="center" vertical="center"/>
      <protection/>
    </xf>
    <xf numFmtId="165" fontId="10" fillId="0" borderId="18" xfId="23" applyNumberFormat="1" applyFont="1" applyBorder="1">
      <alignment horizontal="center" vertical="center"/>
      <protection/>
    </xf>
    <xf numFmtId="166" fontId="10" fillId="0" borderId="19" xfId="23" applyNumberFormat="1" applyFont="1" applyBorder="1">
      <alignment horizontal="center" vertical="center"/>
      <protection/>
    </xf>
    <xf numFmtId="165" fontId="24" fillId="0" borderId="20" xfId="23" applyNumberFormat="1" applyFont="1" applyBorder="1">
      <alignment horizontal="center" vertical="center"/>
      <protection/>
    </xf>
    <xf numFmtId="165" fontId="24" fillId="0" borderId="3" xfId="23" applyNumberFormat="1" applyFont="1" applyBorder="1" applyAlignment="1">
      <alignment horizontal="center" vertical="center" wrapText="1"/>
      <protection/>
    </xf>
    <xf numFmtId="165" fontId="24" fillId="0" borderId="6" xfId="23" applyNumberFormat="1" applyFont="1" applyBorder="1" applyAlignment="1">
      <alignment horizontal="center" vertical="center"/>
      <protection/>
    </xf>
    <xf numFmtId="165" fontId="13" fillId="0" borderId="2" xfId="23" applyNumberFormat="1" applyFont="1" applyBorder="1" applyAlignment="1">
      <alignment horizontal="center" vertical="center" wrapText="1"/>
      <protection/>
    </xf>
    <xf numFmtId="165" fontId="10" fillId="0" borderId="21" xfId="23" applyNumberFormat="1" applyFont="1" applyBorder="1" applyAlignment="1">
      <alignment horizontal="center" vertical="center" wrapText="1"/>
      <protection/>
    </xf>
    <xf numFmtId="164" fontId="22" fillId="0" borderId="22" xfId="23" applyFont="1" applyFill="1" applyBorder="1" applyAlignment="1">
      <alignment horizontal="center" vertical="center" wrapText="1"/>
      <protection/>
    </xf>
    <xf numFmtId="164" fontId="22" fillId="0" borderId="23" xfId="23" applyFont="1" applyFill="1" applyBorder="1" applyAlignment="1">
      <alignment horizontal="center" vertical="center" wrapText="1"/>
      <protection/>
    </xf>
    <xf numFmtId="164" fontId="22" fillId="0" borderId="24" xfId="23" applyFont="1" applyFill="1" applyBorder="1" applyAlignment="1">
      <alignment horizontal="center" vertical="center" wrapText="1"/>
      <protection/>
    </xf>
    <xf numFmtId="164" fontId="22" fillId="0" borderId="2" xfId="23" applyFont="1" applyFill="1" applyBorder="1" applyAlignment="1">
      <alignment horizontal="center" vertical="center" wrapText="1"/>
      <protection/>
    </xf>
    <xf numFmtId="164" fontId="22" fillId="0" borderId="17" xfId="23" applyFont="1" applyFill="1" applyBorder="1" applyAlignment="1">
      <alignment horizontal="center" vertical="center" wrapText="1"/>
      <protection/>
    </xf>
    <xf numFmtId="164" fontId="22" fillId="0" borderId="18" xfId="23" applyFont="1" applyFill="1" applyBorder="1" applyAlignment="1">
      <alignment horizontal="center" vertical="center" wrapText="1"/>
      <protection/>
    </xf>
    <xf numFmtId="164" fontId="22" fillId="0" borderId="2" xfId="23" applyFont="1" applyFill="1" applyBorder="1" applyAlignment="1">
      <alignment horizontal="center" vertical="center"/>
      <protection/>
    </xf>
    <xf numFmtId="164" fontId="24" fillId="0" borderId="25" xfId="23" applyFont="1" applyBorder="1">
      <alignment horizontal="center" vertical="center"/>
      <protection/>
    </xf>
    <xf numFmtId="165" fontId="13" fillId="0" borderId="7" xfId="23" applyNumberFormat="1" applyFont="1" applyBorder="1" applyAlignment="1">
      <alignment horizontal="center" vertical="center" wrapText="1"/>
      <protection/>
    </xf>
    <xf numFmtId="165" fontId="3" fillId="0" borderId="7" xfId="23" applyNumberFormat="1" applyFont="1" applyBorder="1" applyAlignment="1">
      <alignment horizontal="left" vertical="center" wrapText="1"/>
      <protection/>
    </xf>
    <xf numFmtId="165" fontId="10" fillId="0" borderId="7" xfId="23" applyNumberFormat="1" applyFont="1" applyBorder="1" applyAlignment="1">
      <alignment horizontal="center" vertical="center" wrapText="1"/>
      <protection/>
    </xf>
    <xf numFmtId="165" fontId="10" fillId="0" borderId="14" xfId="23" applyNumberFormat="1" applyFont="1" applyBorder="1" applyAlignment="1">
      <alignment horizontal="center" vertical="center" wrapText="1"/>
      <protection/>
    </xf>
    <xf numFmtId="164" fontId="23" fillId="0" borderId="15" xfId="23" applyFont="1" applyFill="1" applyBorder="1" applyAlignment="1">
      <alignment horizontal="center" vertical="center" wrapText="1"/>
      <protection/>
    </xf>
    <xf numFmtId="164" fontId="23" fillId="0" borderId="26" xfId="23" applyFont="1" applyFill="1" applyBorder="1" applyAlignment="1">
      <alignment horizontal="center" vertical="center" wrapText="1"/>
      <protection/>
    </xf>
    <xf numFmtId="164" fontId="22" fillId="0" borderId="27" xfId="23" applyFont="1" applyFill="1" applyBorder="1" applyAlignment="1">
      <alignment horizontal="center" vertical="center" wrapText="1"/>
      <protection/>
    </xf>
    <xf numFmtId="164" fontId="22" fillId="0" borderId="7" xfId="23" applyFont="1" applyFill="1" applyBorder="1" applyAlignment="1">
      <alignment horizontal="center" vertical="center" wrapText="1"/>
      <protection/>
    </xf>
    <xf numFmtId="164" fontId="22" fillId="0" borderId="26" xfId="23" applyFont="1" applyFill="1" applyBorder="1" applyAlignment="1">
      <alignment horizontal="center" vertical="center" wrapText="1"/>
      <protection/>
    </xf>
    <xf numFmtId="164" fontId="22" fillId="0" borderId="7" xfId="23" applyFont="1" applyFill="1" applyBorder="1" applyAlignment="1">
      <alignment horizontal="center" vertical="center"/>
      <protection/>
    </xf>
    <xf numFmtId="164" fontId="22" fillId="0" borderId="13" xfId="23" applyFont="1" applyFill="1" applyBorder="1" applyAlignment="1">
      <alignment horizontal="center" vertical="center"/>
      <protection/>
    </xf>
    <xf numFmtId="164" fontId="22" fillId="0" borderId="28" xfId="23" applyFont="1" applyFill="1" applyBorder="1" applyAlignment="1">
      <alignment horizontal="center" vertical="center"/>
      <protection/>
    </xf>
    <xf numFmtId="164" fontId="22" fillId="0" borderId="26" xfId="23" applyFont="1" applyFill="1" applyBorder="1" applyAlignment="1">
      <alignment horizontal="center" vertical="center"/>
      <protection/>
    </xf>
    <xf numFmtId="164" fontId="22" fillId="0" borderId="9" xfId="23" applyFont="1" applyFill="1" applyBorder="1" applyAlignment="1">
      <alignment horizontal="center" vertical="center"/>
      <protection/>
    </xf>
    <xf numFmtId="164" fontId="24" fillId="0" borderId="29" xfId="23" applyFont="1" applyBorder="1">
      <alignment horizontal="center" vertical="center"/>
      <protection/>
    </xf>
    <xf numFmtId="165" fontId="10" fillId="0" borderId="9" xfId="23" applyNumberFormat="1" applyFont="1" applyBorder="1">
      <alignment horizontal="center" vertical="center"/>
      <protection/>
    </xf>
    <xf numFmtId="166" fontId="10" fillId="0" borderId="28" xfId="23" applyNumberFormat="1" applyFont="1" applyBorder="1">
      <alignment horizontal="center" vertical="center"/>
      <protection/>
    </xf>
    <xf numFmtId="165" fontId="24" fillId="0" borderId="14" xfId="23" applyNumberFormat="1" applyFont="1" applyBorder="1">
      <alignment horizontal="center" vertical="center"/>
      <protection/>
    </xf>
    <xf numFmtId="165" fontId="21" fillId="0" borderId="3" xfId="23" applyNumberFormat="1" applyFont="1" applyBorder="1" applyAlignment="1">
      <alignment horizontal="left" vertical="center" wrapText="1"/>
      <protection/>
    </xf>
    <xf numFmtId="165" fontId="13" fillId="0" borderId="4" xfId="23" applyNumberFormat="1" applyFont="1" applyBorder="1" applyAlignment="1">
      <alignment horizontal="center" vertical="center" wrapText="1"/>
      <protection/>
    </xf>
    <xf numFmtId="165" fontId="3" fillId="0" borderId="4" xfId="23" applyNumberFormat="1" applyFont="1" applyBorder="1" applyAlignment="1">
      <alignment horizontal="left" vertical="center" wrapText="1"/>
      <protection/>
    </xf>
    <xf numFmtId="165" fontId="10" fillId="0" borderId="4" xfId="23" applyNumberFormat="1" applyFont="1" applyBorder="1" applyAlignment="1">
      <alignment horizontal="center" vertical="center" wrapText="1"/>
      <protection/>
    </xf>
    <xf numFmtId="164" fontId="23" fillId="0" borderId="30" xfId="23" applyFont="1" applyFill="1" applyBorder="1" applyAlignment="1">
      <alignment horizontal="center" vertical="center" wrapText="1"/>
      <protection/>
    </xf>
    <xf numFmtId="164" fontId="22" fillId="0" borderId="31" xfId="23" applyFont="1" applyFill="1" applyBorder="1" applyAlignment="1">
      <alignment horizontal="center" vertical="center" wrapText="1"/>
      <protection/>
    </xf>
    <xf numFmtId="164" fontId="22" fillId="0" borderId="4" xfId="23" applyFont="1" applyFill="1" applyBorder="1" applyAlignment="1">
      <alignment horizontal="center" vertical="center" wrapText="1"/>
      <protection/>
    </xf>
    <xf numFmtId="164" fontId="22" fillId="0" borderId="30" xfId="23" applyFont="1" applyFill="1" applyBorder="1" applyAlignment="1">
      <alignment horizontal="center" vertical="center" wrapText="1"/>
      <protection/>
    </xf>
    <xf numFmtId="164" fontId="22" fillId="0" borderId="4" xfId="23" applyFont="1" applyFill="1" applyBorder="1" applyAlignment="1">
      <alignment horizontal="center" vertical="center"/>
      <protection/>
    </xf>
    <xf numFmtId="164" fontId="22" fillId="0" borderId="30" xfId="23" applyFont="1" applyFill="1" applyBorder="1" applyAlignment="1">
      <alignment horizontal="center" vertical="center"/>
      <protection/>
    </xf>
    <xf numFmtId="164" fontId="22" fillId="0" borderId="31" xfId="23" applyFont="1" applyFill="1" applyBorder="1" applyAlignment="1">
      <alignment horizontal="center" vertical="center"/>
      <protection/>
    </xf>
    <xf numFmtId="165" fontId="10" fillId="0" borderId="32" xfId="23" applyNumberFormat="1" applyFont="1" applyBorder="1">
      <alignment horizontal="center" vertical="center"/>
      <protection/>
    </xf>
    <xf numFmtId="166" fontId="10" fillId="0" borderId="31" xfId="23" applyNumberFormat="1" applyFont="1" applyBorder="1">
      <alignment horizontal="center" vertical="center"/>
      <protection/>
    </xf>
    <xf numFmtId="165" fontId="24" fillId="0" borderId="33" xfId="23" applyNumberFormat="1" applyFont="1" applyBorder="1">
      <alignment horizontal="center" vertical="center"/>
      <protection/>
    </xf>
    <xf numFmtId="165" fontId="3" fillId="0" borderId="34" xfId="23" applyNumberFormat="1" applyFont="1" applyBorder="1" applyAlignment="1">
      <alignment horizontal="left" vertical="center" wrapText="1"/>
      <protection/>
    </xf>
    <xf numFmtId="165" fontId="10" fillId="0" borderId="34" xfId="23" applyNumberFormat="1" applyFont="1" applyBorder="1" applyAlignment="1">
      <alignment horizontal="center" vertical="center" wrapText="1"/>
      <protection/>
    </xf>
    <xf numFmtId="164" fontId="23" fillId="0" borderId="12" xfId="23" applyFont="1" applyFill="1" applyBorder="1" applyAlignment="1">
      <alignment horizontal="center" vertical="center" wrapText="1"/>
      <protection/>
    </xf>
    <xf numFmtId="164" fontId="22" fillId="0" borderId="13" xfId="23" applyFont="1" applyFill="1" applyBorder="1" applyAlignment="1">
      <alignment horizontal="center" vertical="center" wrapText="1"/>
      <protection/>
    </xf>
    <xf numFmtId="164" fontId="22" fillId="0" borderId="28" xfId="23" applyFont="1" applyFill="1" applyBorder="1" applyAlignment="1">
      <alignment horizontal="center" vertical="center" wrapText="1"/>
      <protection/>
    </xf>
    <xf numFmtId="164" fontId="23" fillId="0" borderId="7" xfId="23" applyFont="1" applyFill="1" applyBorder="1" applyAlignment="1">
      <alignment horizontal="center" vertical="center" wrapText="1"/>
      <protection/>
    </xf>
    <xf numFmtId="164" fontId="22" fillId="0" borderId="9" xfId="23" applyFont="1" applyFill="1" applyBorder="1" applyAlignment="1">
      <alignment horizontal="center" vertical="center" wrapText="1"/>
      <protection/>
    </xf>
    <xf numFmtId="164" fontId="24" fillId="0" borderId="35" xfId="23" applyFont="1" applyBorder="1">
      <alignment horizontal="center" vertical="center"/>
      <protection/>
    </xf>
    <xf numFmtId="165" fontId="10" fillId="0" borderId="36" xfId="23" applyNumberFormat="1" applyFont="1" applyBorder="1">
      <alignment horizontal="center" vertical="center"/>
      <protection/>
    </xf>
    <xf numFmtId="166" fontId="3" fillId="0" borderId="28" xfId="23" applyNumberFormat="1" applyFont="1" applyBorder="1" applyAlignment="1">
      <alignment horizontal="center" vertical="center" wrapText="1"/>
      <protection/>
    </xf>
    <xf numFmtId="165" fontId="25" fillId="0" borderId="14" xfId="23" applyNumberFormat="1" applyFont="1" applyBorder="1" applyAlignment="1">
      <alignment horizontal="center" vertical="center" wrapText="1"/>
      <protection/>
    </xf>
    <xf numFmtId="165" fontId="3" fillId="0" borderId="16" xfId="23" applyNumberFormat="1" applyFont="1" applyBorder="1" applyAlignment="1">
      <alignment horizontal="left" vertical="center" wrapText="1"/>
      <protection/>
    </xf>
    <xf numFmtId="164" fontId="22" fillId="0" borderId="37" xfId="23" applyFont="1" applyFill="1" applyBorder="1" applyAlignment="1">
      <alignment horizontal="center" vertical="center" wrapText="1"/>
      <protection/>
    </xf>
    <xf numFmtId="164" fontId="22" fillId="0" borderId="16" xfId="23" applyFont="1" applyFill="1" applyBorder="1" applyAlignment="1">
      <alignment horizontal="center" vertical="center"/>
      <protection/>
    </xf>
    <xf numFmtId="164" fontId="22" fillId="0" borderId="18" xfId="23" applyFont="1" applyFill="1" applyBorder="1" applyAlignment="1">
      <alignment horizontal="center" vertical="center"/>
      <protection/>
    </xf>
    <xf numFmtId="164" fontId="24" fillId="0" borderId="38" xfId="23" applyFont="1" applyBorder="1">
      <alignment horizontal="center" vertical="center"/>
      <protection/>
    </xf>
    <xf numFmtId="165" fontId="24" fillId="0" borderId="15" xfId="23" applyNumberFormat="1" applyFont="1" applyBorder="1" applyAlignment="1">
      <alignment horizontal="center" vertical="center" wrapText="1"/>
      <protection/>
    </xf>
    <xf numFmtId="165" fontId="24" fillId="0" borderId="39" xfId="23" applyNumberFormat="1" applyFont="1" applyBorder="1" applyAlignment="1">
      <alignment horizontal="center" vertical="center"/>
      <protection/>
    </xf>
    <xf numFmtId="164" fontId="22" fillId="0" borderId="23" xfId="23" applyFont="1" applyFill="1" applyBorder="1" applyAlignment="1">
      <alignment horizontal="center" vertical="center"/>
      <protection/>
    </xf>
    <xf numFmtId="164" fontId="22" fillId="0" borderId="24" xfId="23" applyFont="1" applyFill="1" applyBorder="1" applyAlignment="1">
      <alignment horizontal="center" vertical="center"/>
      <protection/>
    </xf>
    <xf numFmtId="164" fontId="22" fillId="0" borderId="40" xfId="23" applyFont="1" applyFill="1" applyBorder="1" applyAlignment="1">
      <alignment horizontal="center" vertical="center"/>
      <protection/>
    </xf>
    <xf numFmtId="165" fontId="10" fillId="0" borderId="40" xfId="23" applyNumberFormat="1" applyFont="1" applyBorder="1">
      <alignment horizontal="center" vertical="center"/>
      <protection/>
    </xf>
    <xf numFmtId="166" fontId="10" fillId="0" borderId="24" xfId="23" applyNumberFormat="1" applyFont="1" applyBorder="1">
      <alignment horizontal="center" vertical="center"/>
      <protection/>
    </xf>
    <xf numFmtId="165" fontId="24" fillId="0" borderId="21" xfId="23" applyNumberFormat="1" applyFont="1" applyBorder="1">
      <alignment horizontal="center" vertical="center"/>
      <protection/>
    </xf>
    <xf numFmtId="164" fontId="23" fillId="0" borderId="28" xfId="23" applyFont="1" applyFill="1" applyBorder="1" applyAlignment="1">
      <alignment horizontal="center" vertical="center" wrapText="1"/>
      <protection/>
    </xf>
    <xf numFmtId="164" fontId="23" fillId="0" borderId="13" xfId="23" applyFont="1" applyFill="1" applyBorder="1" applyAlignment="1">
      <alignment horizontal="center" vertical="center" wrapText="1"/>
      <protection/>
    </xf>
    <xf numFmtId="164" fontId="22" fillId="0" borderId="36" xfId="23" applyFont="1" applyFill="1" applyBorder="1" applyAlignment="1">
      <alignment horizontal="center" vertical="center"/>
      <protection/>
    </xf>
    <xf numFmtId="165" fontId="10" fillId="0" borderId="15" xfId="23" applyNumberFormat="1" applyFont="1" applyBorder="1" applyAlignment="1">
      <alignment horizontal="left" vertical="center" wrapText="1"/>
      <protection/>
    </xf>
    <xf numFmtId="165" fontId="13" fillId="0" borderId="34" xfId="23" applyNumberFormat="1" applyFont="1" applyBorder="1" applyAlignment="1">
      <alignment horizontal="center" vertical="center" wrapText="1"/>
      <protection/>
    </xf>
    <xf numFmtId="165" fontId="10" fillId="0" borderId="39" xfId="23" applyNumberFormat="1" applyFont="1" applyBorder="1" applyAlignment="1">
      <alignment horizontal="center" vertical="center" wrapText="1"/>
      <protection/>
    </xf>
    <xf numFmtId="164" fontId="23" fillId="0" borderId="41" xfId="23" applyFont="1" applyFill="1" applyBorder="1" applyAlignment="1">
      <alignment horizontal="center" vertical="center" wrapText="1"/>
      <protection/>
    </xf>
    <xf numFmtId="164" fontId="22" fillId="0" borderId="41" xfId="23" applyFont="1" applyFill="1" applyBorder="1" applyAlignment="1">
      <alignment horizontal="center" vertical="center" wrapText="1"/>
      <protection/>
    </xf>
    <xf numFmtId="164" fontId="22" fillId="0" borderId="5" xfId="23" applyFont="1" applyFill="1" applyBorder="1" applyAlignment="1">
      <alignment horizontal="center" vertical="center" wrapText="1"/>
      <protection/>
    </xf>
    <xf numFmtId="164" fontId="22" fillId="0" borderId="34" xfId="23" applyFont="1" applyFill="1" applyBorder="1" applyAlignment="1">
      <alignment horizontal="center" vertical="center"/>
      <protection/>
    </xf>
    <xf numFmtId="164" fontId="22" fillId="0" borderId="27" xfId="23" applyFont="1" applyFill="1" applyBorder="1" applyAlignment="1">
      <alignment horizontal="center" vertical="center"/>
      <protection/>
    </xf>
    <xf numFmtId="164" fontId="24" fillId="0" borderId="42" xfId="23" applyFont="1" applyBorder="1">
      <alignment horizontal="center" vertical="center"/>
      <protection/>
    </xf>
    <xf numFmtId="166" fontId="10" fillId="0" borderId="27" xfId="23" applyNumberFormat="1" applyFont="1" applyBorder="1">
      <alignment horizontal="center" vertical="center"/>
      <protection/>
    </xf>
    <xf numFmtId="165" fontId="24" fillId="0" borderId="39" xfId="23" applyNumberFormat="1" applyFont="1" applyBorder="1">
      <alignment horizontal="center" vertical="center"/>
      <protection/>
    </xf>
    <xf numFmtId="165" fontId="24" fillId="0" borderId="3" xfId="23" applyNumberFormat="1" applyFont="1" applyBorder="1" applyAlignment="1">
      <alignment horizontal="center" vertical="center"/>
      <protection/>
    </xf>
    <xf numFmtId="164" fontId="23" fillId="0" borderId="8" xfId="23" applyFont="1" applyFill="1" applyBorder="1" applyAlignment="1">
      <alignment horizontal="center" vertical="center" wrapText="1"/>
      <protection/>
    </xf>
    <xf numFmtId="164" fontId="23" fillId="0" borderId="31" xfId="23" applyFont="1" applyFill="1" applyBorder="1" applyAlignment="1">
      <alignment horizontal="center" vertical="center" wrapText="1"/>
      <protection/>
    </xf>
    <xf numFmtId="164" fontId="23" fillId="0" borderId="4" xfId="23" applyFont="1" applyFill="1" applyBorder="1" applyAlignment="1">
      <alignment horizontal="center" vertical="center" wrapText="1"/>
      <protection/>
    </xf>
    <xf numFmtId="164" fontId="26" fillId="0" borderId="10" xfId="23" applyFont="1" applyFill="1" applyBorder="1">
      <alignment horizontal="center" vertical="center"/>
      <protection/>
    </xf>
    <xf numFmtId="165" fontId="27" fillId="0" borderId="32" xfId="23" applyNumberFormat="1" applyFont="1" applyFill="1" applyBorder="1">
      <alignment horizontal="center" vertical="center"/>
      <protection/>
    </xf>
    <xf numFmtId="166" fontId="27" fillId="0" borderId="31" xfId="23" applyNumberFormat="1" applyFont="1" applyFill="1" applyBorder="1">
      <alignment horizontal="center" vertical="center"/>
      <protection/>
    </xf>
    <xf numFmtId="165" fontId="26" fillId="0" borderId="33" xfId="23" applyNumberFormat="1" applyFont="1" applyFill="1" applyBorder="1">
      <alignment horizontal="center" vertical="center"/>
      <protection/>
    </xf>
    <xf numFmtId="165" fontId="26" fillId="0" borderId="3" xfId="23" applyNumberFormat="1" applyFont="1" applyBorder="1" applyAlignment="1">
      <alignment horizontal="center" vertical="center" wrapText="1"/>
      <protection/>
    </xf>
    <xf numFmtId="165" fontId="26" fillId="0" borderId="6" xfId="23" applyNumberFormat="1" applyFont="1" applyBorder="1" applyAlignment="1">
      <alignment horizontal="center" vertical="center"/>
      <protection/>
    </xf>
    <xf numFmtId="164" fontId="23" fillId="0" borderId="22" xfId="23" applyFont="1" applyFill="1" applyBorder="1" applyAlignment="1">
      <alignment horizontal="center" vertical="center" wrapText="1"/>
      <protection/>
    </xf>
    <xf numFmtId="164" fontId="23" fillId="0" borderId="23" xfId="23" applyFont="1" applyFill="1" applyBorder="1" applyAlignment="1">
      <alignment horizontal="center" vertical="center" wrapText="1"/>
      <protection/>
    </xf>
    <xf numFmtId="164" fontId="23" fillId="0" borderId="24" xfId="23" applyFont="1" applyFill="1" applyBorder="1" applyAlignment="1">
      <alignment horizontal="center" vertical="center" wrapText="1"/>
      <protection/>
    </xf>
    <xf numFmtId="164" fontId="23" fillId="0" borderId="2" xfId="23" applyFont="1" applyFill="1" applyBorder="1" applyAlignment="1">
      <alignment horizontal="center" vertical="center" wrapText="1"/>
      <protection/>
    </xf>
    <xf numFmtId="164" fontId="23" fillId="0" borderId="27" xfId="23" applyFont="1" applyFill="1" applyBorder="1" applyAlignment="1">
      <alignment horizontal="center" vertical="center" wrapText="1"/>
      <protection/>
    </xf>
    <xf numFmtId="165" fontId="10" fillId="0" borderId="3" xfId="23" applyNumberFormat="1" applyFont="1" applyBorder="1" applyAlignment="1">
      <alignment horizontal="left" vertical="center" wrapText="1"/>
      <protection/>
    </xf>
    <xf numFmtId="164" fontId="22" fillId="3" borderId="30" xfId="23" applyFont="1" applyFill="1" applyBorder="1" applyAlignment="1">
      <alignment horizontal="center" vertical="center" wrapText="1"/>
      <protection/>
    </xf>
    <xf numFmtId="164" fontId="28" fillId="0" borderId="10" xfId="23" applyFont="1" applyBorder="1">
      <alignment horizontal="center" vertical="center"/>
      <protection/>
    </xf>
    <xf numFmtId="165" fontId="29" fillId="0" borderId="32" xfId="23" applyNumberFormat="1" applyFont="1" applyBorder="1">
      <alignment horizontal="center" vertical="center"/>
      <protection/>
    </xf>
    <xf numFmtId="167" fontId="29" fillId="0" borderId="31" xfId="23" applyNumberFormat="1" applyFont="1" applyBorder="1">
      <alignment horizontal="center" vertical="center"/>
      <protection/>
    </xf>
    <xf numFmtId="165" fontId="28" fillId="0" borderId="33" xfId="23" applyNumberFormat="1" applyFont="1" applyBorder="1">
      <alignment horizontal="center" vertical="center"/>
      <protection/>
    </xf>
    <xf numFmtId="165" fontId="28" fillId="0" borderId="3" xfId="23" applyNumberFormat="1" applyFont="1" applyBorder="1" applyAlignment="1">
      <alignment horizontal="center" vertical="center" wrapText="1"/>
      <protection/>
    </xf>
    <xf numFmtId="165" fontId="28" fillId="0" borderId="6" xfId="23" applyNumberFormat="1" applyFont="1" applyBorder="1" applyAlignment="1">
      <alignment horizontal="center" vertical="center"/>
      <protection/>
    </xf>
    <xf numFmtId="164" fontId="22" fillId="0" borderId="32" xfId="23" applyFont="1" applyFill="1" applyBorder="1" applyAlignment="1">
      <alignment horizontal="center" vertical="center"/>
      <protection/>
    </xf>
    <xf numFmtId="164" fontId="23" fillId="0" borderId="37" xfId="23" applyFont="1" applyFill="1" applyBorder="1" applyAlignment="1">
      <alignment horizontal="center" vertical="center" wrapText="1"/>
      <protection/>
    </xf>
    <xf numFmtId="164" fontId="22" fillId="0" borderId="15" xfId="23" applyFont="1" applyFill="1" applyBorder="1" applyAlignment="1">
      <alignment horizontal="center" vertical="center" wrapText="1"/>
      <protection/>
    </xf>
    <xf numFmtId="164" fontId="22" fillId="0" borderId="34" xfId="23" applyFont="1" applyFill="1" applyBorder="1" applyAlignment="1">
      <alignment horizontal="center" vertical="center" wrapText="1"/>
      <protection/>
    </xf>
    <xf numFmtId="164" fontId="22" fillId="0" borderId="12" xfId="23" applyFont="1" applyFill="1" applyBorder="1" applyAlignment="1">
      <alignment horizontal="center" vertical="center" wrapText="1"/>
      <protection/>
    </xf>
    <xf numFmtId="165" fontId="3" fillId="0" borderId="31" xfId="23" applyNumberFormat="1" applyFont="1" applyBorder="1" applyAlignment="1">
      <alignment horizontal="left" vertical="center" wrapText="1"/>
      <protection/>
    </xf>
    <xf numFmtId="165" fontId="10" fillId="0" borderId="33" xfId="23" applyNumberFormat="1" applyFont="1" applyBorder="1" applyAlignment="1">
      <alignment horizontal="center" vertical="center" wrapText="1"/>
      <protection/>
    </xf>
    <xf numFmtId="164" fontId="22" fillId="0" borderId="43" xfId="23" applyFont="1" applyFill="1" applyBorder="1" applyAlignment="1">
      <alignment horizontal="center" vertical="center" wrapText="1"/>
      <protection/>
    </xf>
    <xf numFmtId="164" fontId="22" fillId="0" borderId="33" xfId="23" applyFont="1" applyFill="1" applyBorder="1" applyAlignment="1">
      <alignment horizontal="center" vertical="center"/>
      <protection/>
    </xf>
    <xf numFmtId="165" fontId="3" fillId="0" borderId="24" xfId="23" applyNumberFormat="1" applyFont="1" applyBorder="1" applyAlignment="1">
      <alignment horizontal="left" vertical="center" wrapText="1"/>
      <protection/>
    </xf>
    <xf numFmtId="164" fontId="22" fillId="0" borderId="20" xfId="23" applyFont="1" applyFill="1" applyBorder="1" applyAlignment="1">
      <alignment horizontal="center" vertical="center" wrapText="1"/>
      <protection/>
    </xf>
    <xf numFmtId="165" fontId="3" fillId="0" borderId="27" xfId="23" applyNumberFormat="1" applyFont="1" applyBorder="1" applyAlignment="1">
      <alignment horizontal="left" vertical="center" wrapText="1"/>
      <protection/>
    </xf>
    <xf numFmtId="165" fontId="31" fillId="0" borderId="0" xfId="23" applyNumberFormat="1" applyFont="1" applyBorder="1" applyAlignment="1">
      <alignment horizontal="right" wrapText="1"/>
      <protection/>
    </xf>
    <xf numFmtId="164" fontId="11" fillId="0" borderId="0" xfId="23" applyFont="1" applyBorder="1" applyAlignment="1">
      <alignment horizontal="left" wrapText="1"/>
      <protection/>
    </xf>
    <xf numFmtId="164" fontId="11" fillId="0" borderId="0" xfId="23" applyFont="1" applyFill="1" applyBorder="1" applyAlignment="1">
      <alignment horizontal="left"/>
      <protection/>
    </xf>
    <xf numFmtId="164" fontId="3" fillId="0" borderId="0" xfId="23" applyBorder="1" applyAlignment="1">
      <alignment horizontal="left"/>
      <protection/>
    </xf>
    <xf numFmtId="164" fontId="11" fillId="0" borderId="0" xfId="23" applyFont="1" applyBorder="1" applyAlignment="1">
      <alignment horizontal="left"/>
      <protection/>
    </xf>
    <xf numFmtId="164" fontId="3" fillId="0" borderId="0" xfId="23" applyBorder="1" applyAlignment="1">
      <alignment horizontal="right" wrapText="1"/>
      <protection/>
    </xf>
    <xf numFmtId="164" fontId="10" fillId="0" borderId="0" xfId="23" applyFont="1" applyBorder="1" applyAlignment="1">
      <alignment horizontal="right" wrapText="1"/>
      <protection/>
    </xf>
    <xf numFmtId="165" fontId="10" fillId="0" borderId="20" xfId="23" applyNumberFormat="1" applyFont="1" applyBorder="1" applyAlignment="1">
      <alignment horizontal="center" vertical="center" wrapText="1"/>
      <protection/>
    </xf>
    <xf numFmtId="164" fontId="23" fillId="0" borderId="19" xfId="23" applyFont="1" applyFill="1" applyBorder="1" applyAlignment="1">
      <alignment horizontal="center" vertical="center" wrapText="1"/>
      <protection/>
    </xf>
    <xf numFmtId="165" fontId="10" fillId="0" borderId="30" xfId="23" applyNumberFormat="1" applyFont="1" applyBorder="1" applyAlignment="1">
      <alignment horizontal="center" vertical="center" wrapText="1"/>
      <protection/>
    </xf>
    <xf numFmtId="165" fontId="10" fillId="0" borderId="23" xfId="23" applyNumberFormat="1" applyFont="1" applyBorder="1" applyAlignment="1">
      <alignment horizontal="center" vertical="center" wrapText="1"/>
      <protection/>
    </xf>
    <xf numFmtId="165" fontId="10" fillId="0" borderId="13" xfId="23" applyNumberFormat="1" applyFont="1" applyBorder="1" applyAlignment="1">
      <alignment horizontal="center" vertical="center" wrapText="1"/>
      <protection/>
    </xf>
    <xf numFmtId="165" fontId="25" fillId="0" borderId="21" xfId="23" applyNumberFormat="1" applyFont="1" applyBorder="1" applyAlignment="1">
      <alignment horizontal="center" vertical="center" wrapText="1"/>
      <protection/>
    </xf>
    <xf numFmtId="165" fontId="32" fillId="0" borderId="3" xfId="23" applyNumberFormat="1" applyFont="1" applyBorder="1" applyAlignment="1">
      <alignment horizontal="center" vertical="center" wrapText="1"/>
      <protection/>
    </xf>
    <xf numFmtId="165" fontId="32" fillId="0" borderId="6" xfId="23" applyNumberFormat="1" applyFont="1" applyBorder="1" applyAlignment="1">
      <alignment horizontal="center" vertical="center"/>
      <protection/>
    </xf>
    <xf numFmtId="164" fontId="22" fillId="0" borderId="40" xfId="23" applyFont="1" applyFill="1" applyBorder="1" applyAlignment="1">
      <alignment horizontal="center" vertical="center" wrapText="1"/>
      <protection/>
    </xf>
    <xf numFmtId="164" fontId="23" fillId="3" borderId="23" xfId="23" applyFont="1" applyFill="1" applyBorder="1" applyAlignment="1">
      <alignment horizontal="center" vertical="center" wrapText="1"/>
      <protection/>
    </xf>
    <xf numFmtId="164" fontId="32" fillId="0" borderId="25" xfId="23" applyFont="1" applyBorder="1">
      <alignment horizontal="center" vertical="center"/>
      <protection/>
    </xf>
    <xf numFmtId="165" fontId="34" fillId="0" borderId="40" xfId="23" applyNumberFormat="1" applyFont="1" applyBorder="1">
      <alignment horizontal="center" vertical="center"/>
      <protection/>
    </xf>
    <xf numFmtId="167" fontId="34" fillId="0" borderId="24" xfId="23" applyNumberFormat="1" applyFont="1" applyBorder="1">
      <alignment horizontal="center" vertical="center"/>
      <protection/>
    </xf>
    <xf numFmtId="165" fontId="32" fillId="0" borderId="21" xfId="23" applyNumberFormat="1" applyFont="1" applyBorder="1" applyAlignment="1">
      <alignment horizontal="center" vertical="center" wrapText="1"/>
      <protection/>
    </xf>
    <xf numFmtId="164" fontId="23" fillId="0" borderId="30" xfId="23" applyFont="1" applyFill="1" applyBorder="1" applyAlignment="1">
      <alignment horizontal="center" vertical="center"/>
      <protection/>
    </xf>
    <xf numFmtId="164" fontId="22" fillId="0" borderId="20" xfId="23" applyFont="1" applyFill="1" applyBorder="1" applyAlignment="1">
      <alignment horizontal="center" vertical="center"/>
      <protection/>
    </xf>
    <xf numFmtId="165" fontId="13" fillId="0" borderId="5" xfId="23" applyNumberFormat="1" applyFont="1" applyBorder="1" applyAlignment="1">
      <alignment horizontal="center" vertical="center" wrapText="1"/>
      <protection/>
    </xf>
    <xf numFmtId="165" fontId="3" fillId="0" borderId="5" xfId="23" applyNumberFormat="1" applyFont="1" applyBorder="1" applyAlignment="1">
      <alignment horizontal="left" vertical="center" wrapText="1"/>
      <protection/>
    </xf>
    <xf numFmtId="165" fontId="10" fillId="0" borderId="5" xfId="23" applyNumberFormat="1" applyFont="1" applyBorder="1" applyAlignment="1">
      <alignment horizontal="center" vertical="center" wrapText="1"/>
      <protection/>
    </xf>
    <xf numFmtId="165" fontId="10" fillId="0" borderId="41" xfId="23" applyNumberFormat="1" applyFont="1" applyBorder="1" applyAlignment="1">
      <alignment horizontal="center" vertical="center" wrapText="1"/>
      <protection/>
    </xf>
    <xf numFmtId="164" fontId="22" fillId="0" borderId="3" xfId="23" applyFont="1" applyFill="1" applyBorder="1" applyAlignment="1">
      <alignment horizontal="center" vertical="center" wrapText="1"/>
      <protection/>
    </xf>
    <xf numFmtId="164" fontId="22" fillId="0" borderId="44" xfId="23" applyFont="1" applyFill="1" applyBorder="1" applyAlignment="1">
      <alignment horizontal="center" vertical="center" wrapText="1"/>
      <protection/>
    </xf>
    <xf numFmtId="164" fontId="22" fillId="0" borderId="41" xfId="23" applyFont="1" applyFill="1" applyBorder="1" applyAlignment="1">
      <alignment horizontal="center" vertical="center"/>
      <protection/>
    </xf>
    <xf numFmtId="164" fontId="22" fillId="0" borderId="5" xfId="23" applyFont="1" applyFill="1" applyBorder="1" applyAlignment="1">
      <alignment horizontal="center" vertical="center"/>
      <protection/>
    </xf>
    <xf numFmtId="164" fontId="22" fillId="0" borderId="44" xfId="23" applyFont="1" applyFill="1" applyBorder="1" applyAlignment="1">
      <alignment horizontal="center" vertical="center"/>
      <protection/>
    </xf>
    <xf numFmtId="164" fontId="22" fillId="0" borderId="45" xfId="23" applyFont="1" applyFill="1" applyBorder="1" applyAlignment="1">
      <alignment horizontal="center" vertical="center"/>
      <protection/>
    </xf>
    <xf numFmtId="165" fontId="10" fillId="0" borderId="45" xfId="23" applyNumberFormat="1" applyFont="1" applyBorder="1">
      <alignment horizontal="center" vertical="center"/>
      <protection/>
    </xf>
    <xf numFmtId="166" fontId="10" fillId="0" borderId="44" xfId="23" applyNumberFormat="1" applyFont="1" applyBorder="1">
      <alignment horizontal="center" vertical="center"/>
      <protection/>
    </xf>
    <xf numFmtId="165" fontId="24" fillId="0" borderId="6" xfId="23" applyNumberFormat="1" applyFont="1" applyBorder="1">
      <alignment horizontal="center" vertical="center"/>
      <protection/>
    </xf>
    <xf numFmtId="164" fontId="22" fillId="0" borderId="46" xfId="23" applyFont="1" applyFill="1" applyBorder="1" applyAlignment="1">
      <alignment horizontal="center" vertical="center"/>
      <protection/>
    </xf>
    <xf numFmtId="164" fontId="22" fillId="0" borderId="21" xfId="23" applyFont="1" applyFill="1" applyBorder="1" applyAlignment="1">
      <alignment horizontal="center" vertical="center"/>
      <protection/>
    </xf>
    <xf numFmtId="164" fontId="22" fillId="0" borderId="14" xfId="23" applyFont="1" applyFill="1" applyBorder="1" applyAlignment="1">
      <alignment horizontal="center" vertical="center" wrapText="1"/>
      <protection/>
    </xf>
    <xf numFmtId="164" fontId="22" fillId="0" borderId="39" xfId="23" applyFont="1" applyFill="1" applyBorder="1" applyAlignment="1">
      <alignment horizontal="center" vertical="center"/>
      <protection/>
    </xf>
    <xf numFmtId="165" fontId="11" fillId="0" borderId="47" xfId="23" applyNumberFormat="1" applyFont="1" applyBorder="1" applyAlignment="1">
      <alignment horizontal="right" wrapText="1"/>
      <protection/>
    </xf>
    <xf numFmtId="164" fontId="11" fillId="0" borderId="47" xfId="23" applyFont="1" applyBorder="1" applyAlignment="1">
      <alignment horizontal="left" wrapText="1"/>
      <protection/>
    </xf>
    <xf numFmtId="164" fontId="11" fillId="0" borderId="47" xfId="23" applyFont="1" applyFill="1" applyBorder="1" applyAlignment="1">
      <alignment horizontal="left"/>
      <protection/>
    </xf>
    <xf numFmtId="164" fontId="3" fillId="0" borderId="47" xfId="23" applyBorder="1" applyAlignment="1">
      <alignment horizontal="left"/>
      <protection/>
    </xf>
    <xf numFmtId="164" fontId="35" fillId="0" borderId="0" xfId="0" applyFont="1" applyBorder="1" applyAlignment="1">
      <alignment horizontal="center"/>
    </xf>
    <xf numFmtId="164" fontId="35" fillId="0" borderId="0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/>
    </xf>
    <xf numFmtId="164" fontId="35" fillId="4" borderId="23" xfId="0" applyFont="1" applyFill="1" applyBorder="1" applyAlignment="1">
      <alignment horizontal="center"/>
    </xf>
    <xf numFmtId="164" fontId="35" fillId="4" borderId="40" xfId="0" applyFont="1" applyFill="1" applyBorder="1" applyAlignment="1">
      <alignment horizontal="center" vertical="center"/>
    </xf>
    <xf numFmtId="164" fontId="35" fillId="4" borderId="24" xfId="0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35" fillId="0" borderId="18" xfId="0" applyFont="1" applyBorder="1" applyAlignment="1">
      <alignment horizontal="center"/>
    </xf>
    <xf numFmtId="164" fontId="35" fillId="0" borderId="18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38" fillId="0" borderId="0" xfId="21" applyFont="1" applyBorder="1" applyAlignment="1">
      <alignment horizontal="right"/>
      <protection/>
    </xf>
    <xf numFmtId="168" fontId="38" fillId="0" borderId="0" xfId="21" applyNumberFormat="1" applyFont="1" applyBorder="1" applyAlignment="1">
      <alignment horizontal="right"/>
      <protection/>
    </xf>
    <xf numFmtId="164" fontId="39" fillId="0" borderId="0" xfId="0" applyFont="1" applyFill="1" applyBorder="1" applyAlignment="1">
      <alignment horizontal="center" wrapText="1"/>
    </xf>
    <xf numFmtId="164" fontId="40" fillId="4" borderId="8" xfId="0" applyFont="1" applyFill="1" applyBorder="1" applyAlignment="1">
      <alignment horizontal="center" vertical="center" wrapText="1"/>
    </xf>
    <xf numFmtId="164" fontId="40" fillId="4" borderId="4" xfId="0" applyFont="1" applyFill="1" applyBorder="1" applyAlignment="1">
      <alignment horizontal="center" vertical="center" wrapText="1"/>
    </xf>
    <xf numFmtId="164" fontId="40" fillId="4" borderId="33" xfId="0" applyFont="1" applyFill="1" applyBorder="1" applyAlignment="1">
      <alignment horizontal="center" vertical="center" wrapText="1"/>
    </xf>
    <xf numFmtId="164" fontId="40" fillId="0" borderId="22" xfId="0" applyFont="1" applyFill="1" applyBorder="1" applyAlignment="1">
      <alignment horizontal="center" vertical="center" wrapText="1"/>
    </xf>
    <xf numFmtId="164" fontId="40" fillId="0" borderId="2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5" fontId="40" fillId="0" borderId="48" xfId="0" applyNumberFormat="1" applyFont="1" applyFill="1" applyBorder="1" applyAlignment="1">
      <alignment horizontal="center" vertical="center" wrapText="1"/>
    </xf>
    <xf numFmtId="165" fontId="40" fillId="0" borderId="21" xfId="0" applyNumberFormat="1" applyFont="1" applyFill="1" applyBorder="1" applyAlignment="1">
      <alignment horizontal="center" vertical="center" wrapText="1"/>
    </xf>
    <xf numFmtId="165" fontId="40" fillId="0" borderId="17" xfId="0" applyNumberFormat="1" applyFont="1" applyFill="1" applyBorder="1" applyAlignment="1">
      <alignment horizontal="center" vertical="center" wrapText="1"/>
    </xf>
    <xf numFmtId="165" fontId="40" fillId="0" borderId="46" xfId="0" applyNumberFormat="1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7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5" fontId="40" fillId="0" borderId="14" xfId="0" applyNumberFormat="1" applyFont="1" applyFill="1" applyBorder="1" applyAlignment="1">
      <alignment horizontal="center" vertical="center" wrapText="1"/>
    </xf>
    <xf numFmtId="165" fontId="40" fillId="0" borderId="34" xfId="0" applyNumberFormat="1" applyFont="1" applyFill="1" applyBorder="1" applyAlignment="1">
      <alignment horizontal="center" vertical="center" wrapText="1"/>
    </xf>
    <xf numFmtId="165" fontId="40" fillId="0" borderId="26" xfId="0" applyNumberFormat="1" applyFont="1" applyFill="1" applyBorder="1" applyAlignment="1">
      <alignment horizontal="center" vertical="center" wrapText="1"/>
    </xf>
    <xf numFmtId="164" fontId="40" fillId="0" borderId="0" xfId="0" applyFont="1" applyFill="1" applyBorder="1" applyAlignment="1">
      <alignment horizontal="center" vertical="center" wrapText="1"/>
    </xf>
    <xf numFmtId="164" fontId="4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wrapText="1"/>
    </xf>
    <xf numFmtId="164" fontId="41" fillId="0" borderId="0" xfId="0" applyFont="1" applyFill="1" applyBorder="1" applyAlignment="1">
      <alignment horizontal="left" vertical="top" wrapText="1"/>
    </xf>
    <xf numFmtId="164" fontId="2" fillId="0" borderId="0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0" xfId="21" applyBorder="1" applyAlignment="1">
      <alignment horizontal="center"/>
      <protection/>
    </xf>
    <xf numFmtId="164" fontId="42" fillId="0" borderId="0" xfId="22" applyFont="1" applyBorder="1" applyAlignment="1">
      <alignment horizontal="center"/>
      <protection/>
    </xf>
    <xf numFmtId="164" fontId="38" fillId="0" borderId="0" xfId="22" applyFont="1" applyBorder="1" applyAlignment="1">
      <alignment horizontal="right"/>
      <protection/>
    </xf>
    <xf numFmtId="168" fontId="38" fillId="0" borderId="0" xfId="22" applyNumberFormat="1" applyFont="1" applyBorder="1" applyAlignment="1">
      <alignment horizontal="right"/>
      <protection/>
    </xf>
    <xf numFmtId="164" fontId="39" fillId="0" borderId="0" xfId="22" applyFont="1" applyBorder="1" applyAlignment="1" applyProtection="1">
      <alignment horizontal="center"/>
      <protection locked="0"/>
    </xf>
    <xf numFmtId="164" fontId="42" fillId="0" borderId="0" xfId="22" applyFont="1" applyBorder="1" applyAlignment="1">
      <alignment/>
      <protection/>
    </xf>
    <xf numFmtId="164" fontId="43" fillId="0" borderId="42" xfId="21" applyFont="1" applyBorder="1" applyAlignment="1">
      <alignment horizontal="center" vertical="center"/>
      <protection/>
    </xf>
    <xf numFmtId="164" fontId="43" fillId="0" borderId="11" xfId="21" applyFont="1" applyBorder="1" applyAlignment="1">
      <alignment horizontal="center" vertical="center"/>
      <protection/>
    </xf>
    <xf numFmtId="164" fontId="43" fillId="0" borderId="31" xfId="21" applyFont="1" applyBorder="1" applyAlignment="1">
      <alignment horizontal="center" vertical="center" wrapText="1"/>
      <protection/>
    </xf>
    <xf numFmtId="164" fontId="43" fillId="0" borderId="5" xfId="21" applyFont="1" applyBorder="1" applyAlignment="1">
      <alignment horizontal="center" vertical="center" wrapText="1"/>
      <protection/>
    </xf>
    <xf numFmtId="164" fontId="43" fillId="0" borderId="6" xfId="21" applyFont="1" applyBorder="1" applyAlignment="1">
      <alignment horizontal="center" vertical="center"/>
      <protection/>
    </xf>
    <xf numFmtId="164" fontId="2" fillId="0" borderId="0" xfId="21" applyBorder="1" applyAlignment="1">
      <alignment vertical="center"/>
      <protection/>
    </xf>
    <xf numFmtId="164" fontId="43" fillId="0" borderId="12" xfId="21" applyFont="1" applyBorder="1" applyAlignment="1">
      <alignment horizontal="center" vertical="center"/>
      <protection/>
    </xf>
    <xf numFmtId="164" fontId="43" fillId="0" borderId="7" xfId="21" applyFont="1" applyBorder="1" applyAlignment="1">
      <alignment horizontal="center" vertical="center"/>
      <protection/>
    </xf>
    <xf numFmtId="164" fontId="43" fillId="0" borderId="14" xfId="21" applyFont="1" applyBorder="1" applyAlignment="1">
      <alignment horizontal="center" vertical="center"/>
      <protection/>
    </xf>
    <xf numFmtId="164" fontId="43" fillId="0" borderId="28" xfId="21" applyFont="1" applyBorder="1" applyAlignment="1">
      <alignment horizontal="center" vertical="center" wrapText="1"/>
      <protection/>
    </xf>
    <xf numFmtId="164" fontId="44" fillId="0" borderId="38" xfId="21" applyFont="1" applyBorder="1" applyAlignment="1">
      <alignment horizontal="left" vertical="center" indent="1"/>
      <protection/>
    </xf>
    <xf numFmtId="164" fontId="2" fillId="0" borderId="37" xfId="21" applyFont="1" applyBorder="1" applyAlignment="1">
      <alignment horizontal="left" vertical="center" indent="1"/>
      <protection/>
    </xf>
    <xf numFmtId="164" fontId="2" fillId="0" borderId="16" xfId="21" applyFont="1" applyBorder="1" applyAlignment="1">
      <alignment horizontal="left" vertical="center" indent="1"/>
      <protection/>
    </xf>
    <xf numFmtId="164" fontId="2" fillId="0" borderId="20" xfId="21" applyFont="1" applyBorder="1" applyAlignment="1">
      <alignment horizontal="left" vertical="center" indent="1"/>
      <protection/>
    </xf>
    <xf numFmtId="164" fontId="43" fillId="0" borderId="37" xfId="21" applyFont="1" applyBorder="1" applyAlignment="1">
      <alignment horizontal="center" vertical="center"/>
      <protection/>
    </xf>
    <xf numFmtId="164" fontId="43" fillId="0" borderId="16" xfId="21" applyFont="1" applyBorder="1" applyAlignment="1">
      <alignment horizontal="center" vertical="center"/>
      <protection/>
    </xf>
    <xf numFmtId="164" fontId="45" fillId="0" borderId="20" xfId="2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left" vertical="center" indent="1"/>
      <protection/>
    </xf>
    <xf numFmtId="164" fontId="46" fillId="0" borderId="16" xfId="21" applyFont="1" applyBorder="1" applyAlignment="1">
      <alignment horizontal="center" vertical="center"/>
      <protection/>
    </xf>
    <xf numFmtId="164" fontId="45" fillId="0" borderId="16" xfId="21" applyFont="1" applyBorder="1" applyAlignment="1">
      <alignment horizontal="center" vertical="center"/>
      <protection/>
    </xf>
    <xf numFmtId="164" fontId="9" fillId="0" borderId="20" xfId="21" applyFont="1" applyBorder="1" applyAlignment="1">
      <alignment horizontal="center" vertical="center"/>
      <protection/>
    </xf>
    <xf numFmtId="164" fontId="44" fillId="0" borderId="25" xfId="21" applyFont="1" applyBorder="1" applyAlignment="1">
      <alignment horizontal="left" vertical="center" indent="1"/>
      <protection/>
    </xf>
    <xf numFmtId="164" fontId="2" fillId="0" borderId="22" xfId="21" applyFont="1" applyBorder="1" applyAlignment="1">
      <alignment horizontal="left" vertical="center" indent="1"/>
      <protection/>
    </xf>
    <xf numFmtId="164" fontId="2" fillId="0" borderId="21" xfId="21" applyFont="1" applyBorder="1" applyAlignment="1">
      <alignment horizontal="left" vertical="center" indent="1"/>
      <protection/>
    </xf>
    <xf numFmtId="164" fontId="43" fillId="0" borderId="22" xfId="21" applyFont="1" applyBorder="1" applyAlignment="1">
      <alignment horizontal="center" vertical="center"/>
      <protection/>
    </xf>
    <xf numFmtId="164" fontId="43" fillId="0" borderId="2" xfId="21" applyFont="1" applyBorder="1" applyAlignment="1">
      <alignment horizontal="center" vertical="center"/>
      <protection/>
    </xf>
    <xf numFmtId="164" fontId="45" fillId="0" borderId="21" xfId="21" applyFont="1" applyBorder="1" applyAlignment="1">
      <alignment horizontal="center" vertical="center"/>
      <protection/>
    </xf>
    <xf numFmtId="164" fontId="46" fillId="0" borderId="2" xfId="21" applyFont="1" applyBorder="1" applyAlignment="1">
      <alignment horizontal="center" vertical="center"/>
      <protection/>
    </xf>
    <xf numFmtId="164" fontId="45" fillId="0" borderId="2" xfId="21" applyFont="1" applyBorder="1" applyAlignment="1">
      <alignment horizontal="center" vertical="center"/>
      <protection/>
    </xf>
    <xf numFmtId="164" fontId="9" fillId="0" borderId="21" xfId="21" applyFont="1" applyBorder="1" applyAlignment="1">
      <alignment horizontal="center" vertical="center"/>
      <protection/>
    </xf>
    <xf numFmtId="164" fontId="2" fillId="0" borderId="21" xfId="21" applyFont="1" applyBorder="1" applyAlignment="1">
      <alignment horizontal="center" vertical="center"/>
      <protection/>
    </xf>
    <xf numFmtId="164" fontId="2" fillId="0" borderId="25" xfId="21" applyFont="1" applyBorder="1" applyAlignment="1">
      <alignment horizontal="left" vertical="center" indent="1"/>
      <protection/>
    </xf>
    <xf numFmtId="164" fontId="2" fillId="0" borderId="22" xfId="21" applyFont="1" applyFill="1" applyBorder="1" applyAlignment="1">
      <alignment horizontal="left" vertical="center" indent="1"/>
      <protection/>
    </xf>
    <xf numFmtId="164" fontId="2" fillId="0" borderId="22" xfId="21" applyBorder="1" applyAlignment="1">
      <alignment horizontal="center" vertical="center"/>
      <protection/>
    </xf>
    <xf numFmtId="164" fontId="2" fillId="0" borderId="2" xfId="21" applyBorder="1" applyAlignment="1">
      <alignment horizontal="center" vertical="center"/>
      <protection/>
    </xf>
    <xf numFmtId="164" fontId="2" fillId="0" borderId="21" xfId="21" applyFont="1" applyFill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/>
      <protection/>
    </xf>
    <xf numFmtId="164" fontId="44" fillId="0" borderId="35" xfId="21" applyFont="1" applyBorder="1" applyAlignment="1">
      <alignment horizontal="left" vertical="center" indent="1"/>
      <protection/>
    </xf>
    <xf numFmtId="164" fontId="2" fillId="0" borderId="12" xfId="21" applyFont="1" applyBorder="1" applyAlignment="1">
      <alignment horizontal="left" vertical="center" indent="1"/>
      <protection/>
    </xf>
    <xf numFmtId="164" fontId="2" fillId="0" borderId="7" xfId="21" applyFont="1" applyBorder="1" applyAlignment="1">
      <alignment horizontal="left" vertical="center" indent="1"/>
      <protection/>
    </xf>
    <xf numFmtId="164" fontId="2" fillId="0" borderId="14" xfId="21" applyFont="1" applyBorder="1" applyAlignment="1">
      <alignment horizontal="left" vertical="center" indent="1"/>
      <protection/>
    </xf>
    <xf numFmtId="164" fontId="2" fillId="0" borderId="12" xfId="21" applyBorder="1" applyAlignment="1">
      <alignment horizontal="center" vertical="center"/>
      <protection/>
    </xf>
    <xf numFmtId="164" fontId="2" fillId="0" borderId="7" xfId="21" applyBorder="1" applyAlignment="1">
      <alignment horizontal="center" vertical="center"/>
      <protection/>
    </xf>
    <xf numFmtId="164" fontId="45" fillId="0" borderId="14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 vertical="center"/>
      <protection/>
    </xf>
    <xf numFmtId="164" fontId="45" fillId="0" borderId="7" xfId="21" applyFont="1" applyBorder="1" applyAlignment="1">
      <alignment horizontal="center" vertical="center"/>
      <protection/>
    </xf>
    <xf numFmtId="164" fontId="2" fillId="0" borderId="14" xfId="21" applyFont="1" applyFill="1" applyBorder="1" applyAlignment="1">
      <alignment horizontal="center" vertical="center"/>
      <protection/>
    </xf>
    <xf numFmtId="164" fontId="6" fillId="0" borderId="0" xfId="21" applyFont="1" applyBorder="1" applyProtection="1">
      <alignment/>
      <protection locked="0"/>
    </xf>
    <xf numFmtId="164" fontId="2" fillId="0" borderId="0" xfId="21" applyFont="1" applyBorder="1" applyAlignment="1">
      <alignment/>
      <protection/>
    </xf>
    <xf numFmtId="164" fontId="2" fillId="0" borderId="0" xfId="21" applyFont="1" applyBorder="1" applyAlignment="1">
      <alignment horizontal="right"/>
      <protection/>
    </xf>
    <xf numFmtId="168" fontId="47" fillId="0" borderId="0" xfId="22" applyNumberFormat="1" applyFont="1" applyBorder="1" applyAlignment="1">
      <alignment horizontal="right"/>
      <protection/>
    </xf>
    <xf numFmtId="164" fontId="39" fillId="0" borderId="0" xfId="22" applyFont="1" applyBorder="1" applyAlignment="1">
      <alignment horizontal="center"/>
      <protection/>
    </xf>
    <xf numFmtId="164" fontId="48" fillId="0" borderId="0" xfId="22" applyFont="1" applyBorder="1" applyAlignment="1">
      <alignment horizontal="center"/>
      <protection/>
    </xf>
    <xf numFmtId="164" fontId="2" fillId="0" borderId="42" xfId="21" applyFont="1" applyBorder="1" applyAlignment="1">
      <alignment horizontal="center" vertical="center"/>
      <protection/>
    </xf>
    <xf numFmtId="164" fontId="43" fillId="0" borderId="5" xfId="21" applyFont="1" applyBorder="1" applyAlignment="1">
      <alignment horizontal="center" vertical="center"/>
      <protection/>
    </xf>
    <xf numFmtId="164" fontId="43" fillId="0" borderId="45" xfId="21" applyFont="1" applyBorder="1" applyAlignment="1">
      <alignment horizontal="center" vertical="center"/>
      <protection/>
    </xf>
    <xf numFmtId="164" fontId="43" fillId="0" borderId="3" xfId="21" applyFont="1" applyBorder="1" applyAlignment="1">
      <alignment horizontal="center" vertical="center"/>
      <protection/>
    </xf>
    <xf numFmtId="164" fontId="2" fillId="0" borderId="0" xfId="21" applyBorder="1" applyAlignment="1">
      <alignment horizontal="center" vertical="center"/>
      <protection/>
    </xf>
    <xf numFmtId="164" fontId="2" fillId="0" borderId="49" xfId="21" applyBorder="1" applyAlignment="1">
      <alignment horizontal="center" vertical="center"/>
      <protection/>
    </xf>
    <xf numFmtId="164" fontId="44" fillId="0" borderId="50" xfId="21" applyFont="1" applyBorder="1" applyAlignment="1">
      <alignment horizontal="left" vertical="center" indent="1"/>
      <protection/>
    </xf>
    <xf numFmtId="164" fontId="44" fillId="0" borderId="0" xfId="21" applyFont="1" applyBorder="1" applyAlignment="1">
      <alignment horizontal="center" vertical="center"/>
      <protection/>
    </xf>
    <xf numFmtId="164" fontId="45" fillId="0" borderId="51" xfId="21" applyFont="1" applyBorder="1" applyAlignment="1">
      <alignment horizontal="center"/>
      <protection/>
    </xf>
    <xf numFmtId="164" fontId="2" fillId="0" borderId="50" xfId="21" applyFont="1" applyBorder="1" applyAlignment="1">
      <alignment horizontal="center"/>
      <protection/>
    </xf>
    <xf numFmtId="164" fontId="2" fillId="0" borderId="52" xfId="21" applyBorder="1" applyAlignment="1">
      <alignment horizontal="center"/>
      <protection/>
    </xf>
    <xf numFmtId="164" fontId="2" fillId="0" borderId="51" xfId="21" applyBorder="1" applyAlignment="1">
      <alignment horizontal="center" vertical="center"/>
      <protection/>
    </xf>
    <xf numFmtId="164" fontId="2" fillId="0" borderId="0" xfId="21" applyFont="1" applyBorder="1" applyAlignment="1">
      <alignment horizontal="center" vertical="center"/>
      <protection/>
    </xf>
    <xf numFmtId="164" fontId="2" fillId="0" borderId="51" xfId="21" applyFont="1" applyBorder="1" applyAlignment="1">
      <alignment horizontal="center"/>
      <protection/>
    </xf>
    <xf numFmtId="164" fontId="2" fillId="0" borderId="52" xfId="21" applyFont="1" applyBorder="1" applyAlignment="1">
      <alignment horizontal="center"/>
      <protection/>
    </xf>
    <xf numFmtId="164" fontId="2" fillId="0" borderId="50" xfId="21" applyFont="1" applyBorder="1" applyAlignment="1">
      <alignment horizontal="left" vertical="center" indent="1"/>
      <protection/>
    </xf>
    <xf numFmtId="164" fontId="2" fillId="0" borderId="51" xfId="21" applyFont="1" applyBorder="1" applyAlignment="1">
      <alignment horizontal="center" vertical="center"/>
      <protection/>
    </xf>
    <xf numFmtId="164" fontId="45" fillId="0" borderId="51" xfId="21" applyFont="1" applyFill="1" applyBorder="1" applyAlignment="1">
      <alignment horizontal="center"/>
      <protection/>
    </xf>
    <xf numFmtId="164" fontId="2" fillId="0" borderId="50" xfId="21" applyFont="1" applyFill="1" applyBorder="1" applyAlignment="1">
      <alignment horizontal="center"/>
      <protection/>
    </xf>
    <xf numFmtId="164" fontId="2" fillId="0" borderId="51" xfId="21" applyFont="1" applyFill="1" applyBorder="1" applyAlignment="1">
      <alignment horizontal="center"/>
      <protection/>
    </xf>
    <xf numFmtId="164" fontId="45" fillId="0" borderId="52" xfId="21" applyFont="1" applyBorder="1" applyAlignment="1">
      <alignment horizontal="center"/>
      <protection/>
    </xf>
    <xf numFmtId="164" fontId="2" fillId="0" borderId="15" xfId="21" applyFont="1" applyBorder="1" applyAlignment="1">
      <alignment horizontal="center"/>
      <protection/>
    </xf>
    <xf numFmtId="164" fontId="2" fillId="0" borderId="34" xfId="21" applyFont="1" applyBorder="1" applyAlignment="1">
      <alignment horizontal="left" vertical="center" indent="1"/>
      <protection/>
    </xf>
    <xf numFmtId="164" fontId="2" fillId="0" borderId="9" xfId="21" applyFont="1" applyBorder="1" applyAlignment="1">
      <alignment horizontal="center" vertical="center"/>
      <protection/>
    </xf>
    <xf numFmtId="164" fontId="2" fillId="0" borderId="15" xfId="21" applyBorder="1" applyAlignment="1">
      <alignment horizontal="center"/>
      <protection/>
    </xf>
    <xf numFmtId="164" fontId="2" fillId="0" borderId="34" xfId="21" applyBorder="1" applyAlignment="1">
      <alignment horizontal="center"/>
      <protection/>
    </xf>
    <xf numFmtId="164" fontId="2" fillId="0" borderId="39" xfId="21" applyBorder="1" applyAlignment="1">
      <alignment horizontal="center"/>
      <protection/>
    </xf>
    <xf numFmtId="164" fontId="38" fillId="0" borderId="0" xfId="22" applyFont="1" applyBorder="1" applyAlignment="1">
      <alignment/>
      <protection/>
    </xf>
    <xf numFmtId="164" fontId="40" fillId="0" borderId="3" xfId="0" applyFont="1" applyFill="1" applyBorder="1" applyAlignment="1">
      <alignment horizontal="center" vertical="center" wrapText="1"/>
    </xf>
    <xf numFmtId="164" fontId="40" fillId="0" borderId="5" xfId="0" applyFont="1" applyFill="1" applyBorder="1" applyAlignment="1">
      <alignment horizontal="center" vertical="center" wrapText="1"/>
    </xf>
    <xf numFmtId="164" fontId="43" fillId="0" borderId="41" xfId="21" applyFont="1" applyBorder="1" applyAlignment="1">
      <alignment horizontal="center" vertical="center"/>
      <protection/>
    </xf>
    <xf numFmtId="164" fontId="40" fillId="0" borderId="53" xfId="0" applyFont="1" applyFill="1" applyBorder="1" applyAlignment="1">
      <alignment horizontal="center" vertical="center" wrapText="1"/>
    </xf>
    <xf numFmtId="164" fontId="41" fillId="0" borderId="38" xfId="0" applyFont="1" applyFill="1" applyBorder="1" applyAlignment="1">
      <alignment horizontal="center" vertical="center" wrapText="1"/>
    </xf>
    <xf numFmtId="164" fontId="41" fillId="0" borderId="19" xfId="0" applyFont="1" applyFill="1" applyBorder="1" applyAlignment="1">
      <alignment horizontal="center" vertical="center" wrapText="1"/>
    </xf>
    <xf numFmtId="164" fontId="40" fillId="0" borderId="17" xfId="0" applyFont="1" applyFill="1" applyBorder="1" applyAlignment="1">
      <alignment horizontal="center" vertical="center" wrapText="1"/>
    </xf>
    <xf numFmtId="164" fontId="41" fillId="0" borderId="17" xfId="0" applyFont="1" applyFill="1" applyBorder="1" applyAlignment="1">
      <alignment horizontal="center" vertical="center" wrapText="1"/>
    </xf>
    <xf numFmtId="164" fontId="40" fillId="0" borderId="54" xfId="0" applyFont="1" applyFill="1" applyBorder="1" applyAlignment="1">
      <alignment horizontal="center" vertical="center" wrapText="1"/>
    </xf>
    <xf numFmtId="164" fontId="41" fillId="0" borderId="25" xfId="0" applyFont="1" applyFill="1" applyBorder="1" applyAlignment="1">
      <alignment horizontal="center" vertical="center" wrapText="1"/>
    </xf>
    <xf numFmtId="164" fontId="41" fillId="0" borderId="24" xfId="0" applyFont="1" applyFill="1" applyBorder="1" applyAlignment="1">
      <alignment horizontal="center" vertical="center" wrapText="1"/>
    </xf>
    <xf numFmtId="164" fontId="41" fillId="0" borderId="23" xfId="0" applyFont="1" applyFill="1" applyBorder="1" applyAlignment="1">
      <alignment horizontal="center" vertical="center" wrapText="1"/>
    </xf>
    <xf numFmtId="164" fontId="40" fillId="0" borderId="55" xfId="0" applyFont="1" applyFill="1" applyBorder="1" applyAlignment="1">
      <alignment horizontal="center" vertical="center" wrapText="1"/>
    </xf>
    <xf numFmtId="164" fontId="0" fillId="0" borderId="2" xfId="21" applyFont="1" applyBorder="1" applyAlignment="1">
      <alignment horizontal="left" vertical="center" indent="1"/>
      <protection/>
    </xf>
    <xf numFmtId="164" fontId="41" fillId="0" borderId="35" xfId="0" applyFont="1" applyFill="1" applyBorder="1" applyAlignment="1">
      <alignment horizontal="center" vertical="center" wrapText="1"/>
    </xf>
    <xf numFmtId="164" fontId="0" fillId="0" borderId="7" xfId="21" applyFont="1" applyBorder="1" applyAlignment="1">
      <alignment horizontal="left" vertical="center" indent="1"/>
      <protection/>
    </xf>
    <xf numFmtId="164" fontId="41" fillId="0" borderId="28" xfId="0" applyFont="1" applyFill="1" applyBorder="1" applyAlignment="1">
      <alignment horizontal="center" vertical="center" wrapText="1"/>
    </xf>
    <xf numFmtId="164" fontId="41" fillId="0" borderId="13" xfId="0" applyFont="1" applyFill="1" applyBorder="1" applyAlignment="1">
      <alignment horizontal="center" vertical="center" wrapText="1"/>
    </xf>
    <xf numFmtId="164" fontId="40" fillId="0" borderId="56" xfId="0" applyFont="1" applyFill="1" applyBorder="1" applyAlignment="1">
      <alignment horizontal="center" vertical="center" wrapText="1"/>
    </xf>
    <xf numFmtId="164" fontId="49" fillId="0" borderId="0" xfId="22" applyFont="1" applyBorder="1" applyAlignment="1">
      <alignment horizontal="center"/>
      <protection/>
    </xf>
    <xf numFmtId="164" fontId="50" fillId="0" borderId="0" xfId="22" applyFont="1" applyBorder="1" applyAlignment="1">
      <alignment horizontal="center"/>
      <protection/>
    </xf>
    <xf numFmtId="164" fontId="40" fillId="0" borderId="8" xfId="0" applyFont="1" applyFill="1" applyBorder="1" applyAlignment="1">
      <alignment horizontal="center" vertical="center" wrapText="1"/>
    </xf>
    <xf numFmtId="164" fontId="40" fillId="0" borderId="4" xfId="0" applyFont="1" applyFill="1" applyBorder="1" applyAlignment="1">
      <alignment horizontal="center" vertical="center" wrapText="1"/>
    </xf>
    <xf numFmtId="164" fontId="40" fillId="0" borderId="33" xfId="0" applyFont="1" applyFill="1" applyBorder="1" applyAlignment="1">
      <alignment horizontal="center" vertical="center" wrapText="1"/>
    </xf>
    <xf numFmtId="164" fontId="41" fillId="0" borderId="2" xfId="0" applyFont="1" applyFill="1" applyBorder="1" applyAlignment="1">
      <alignment horizontal="center" vertical="center" wrapText="1"/>
    </xf>
    <xf numFmtId="164" fontId="41" fillId="0" borderId="21" xfId="0" applyFont="1" applyFill="1" applyBorder="1" applyAlignment="1">
      <alignment horizontal="center" vertical="center" wrapText="1"/>
    </xf>
    <xf numFmtId="164" fontId="41" fillId="0" borderId="7" xfId="0" applyFont="1" applyFill="1" applyBorder="1" applyAlignment="1">
      <alignment horizontal="center" vertical="center" wrapText="1"/>
    </xf>
    <xf numFmtId="164" fontId="41" fillId="0" borderId="14" xfId="0" applyFont="1" applyFill="1" applyBorder="1" applyAlignment="1">
      <alignment horizontal="center" vertical="center" wrapText="1"/>
    </xf>
    <xf numFmtId="164" fontId="35" fillId="0" borderId="0" xfId="21" applyFont="1" applyBorder="1" applyAlignment="1">
      <alignment horizontal="center" vertical="center"/>
      <protection/>
    </xf>
    <xf numFmtId="164" fontId="45" fillId="0" borderId="50" xfId="21" applyFont="1" applyBorder="1" applyAlignment="1">
      <alignment horizontal="center"/>
      <protection/>
    </xf>
    <xf numFmtId="164" fontId="35" fillId="0" borderId="9" xfId="21" applyFont="1" applyBorder="1" applyAlignment="1">
      <alignment horizontal="center" vertical="center"/>
      <protection/>
    </xf>
    <xf numFmtId="164" fontId="2" fillId="0" borderId="3" xfId="21" applyFont="1" applyBorder="1" applyAlignment="1">
      <alignment horizontal="center" vertical="center"/>
      <protection/>
    </xf>
    <xf numFmtId="164" fontId="43" fillId="0" borderId="53" xfId="21" applyFont="1" applyBorder="1" applyAlignment="1">
      <alignment horizontal="center" vertical="center"/>
      <protection/>
    </xf>
    <xf numFmtId="164" fontId="2" fillId="0" borderId="37" xfId="21" applyBorder="1" applyAlignment="1">
      <alignment horizontal="center" vertical="center"/>
      <protection/>
    </xf>
    <xf numFmtId="164" fontId="2" fillId="0" borderId="16" xfId="21" applyFont="1" applyBorder="1" applyAlignment="1">
      <alignment horizontal="center" vertical="center"/>
      <protection/>
    </xf>
    <xf numFmtId="164" fontId="45" fillId="0" borderId="16" xfId="21" applyFont="1" applyBorder="1" applyAlignment="1">
      <alignment horizontal="center"/>
      <protection/>
    </xf>
    <xf numFmtId="164" fontId="2" fillId="0" borderId="17" xfId="21" applyFont="1" applyBorder="1" applyAlignment="1">
      <alignment horizontal="center"/>
      <protection/>
    </xf>
    <xf numFmtId="164" fontId="2" fillId="0" borderId="54" xfId="21" applyBorder="1" applyAlignment="1">
      <alignment horizontal="center"/>
      <protection/>
    </xf>
    <xf numFmtId="164" fontId="45" fillId="0" borderId="2" xfId="21" applyFont="1" applyBorder="1" applyAlignment="1">
      <alignment horizontal="center"/>
      <protection/>
    </xf>
    <xf numFmtId="164" fontId="2" fillId="0" borderId="2" xfId="21" applyFont="1" applyBorder="1" applyAlignment="1">
      <alignment horizontal="center"/>
      <protection/>
    </xf>
    <xf numFmtId="164" fontId="45" fillId="0" borderId="23" xfId="21" applyFont="1" applyBorder="1" applyAlignment="1">
      <alignment horizontal="center"/>
      <protection/>
    </xf>
    <xf numFmtId="164" fontId="2" fillId="0" borderId="55" xfId="21" applyFont="1" applyBorder="1" applyAlignment="1">
      <alignment horizontal="center"/>
      <protection/>
    </xf>
    <xf numFmtId="164" fontId="35" fillId="0" borderId="2" xfId="21" applyFont="1" applyBorder="1" applyAlignment="1">
      <alignment horizontal="center" vertical="center"/>
      <protection/>
    </xf>
    <xf numFmtId="164" fontId="2" fillId="0" borderId="55" xfId="21" applyBorder="1" applyAlignment="1">
      <alignment horizontal="center"/>
      <protection/>
    </xf>
    <xf numFmtId="164" fontId="2" fillId="0" borderId="23" xfId="21" applyFont="1" applyBorder="1" applyAlignment="1">
      <alignment horizontal="center"/>
      <protection/>
    </xf>
    <xf numFmtId="164" fontId="2" fillId="0" borderId="12" xfId="21" applyBorder="1" applyAlignment="1">
      <alignment horizontal="center"/>
      <protection/>
    </xf>
    <xf numFmtId="164" fontId="35" fillId="0" borderId="7" xfId="21" applyFont="1" applyBorder="1" applyAlignment="1">
      <alignment horizontal="center" vertical="center"/>
      <protection/>
    </xf>
    <xf numFmtId="164" fontId="2" fillId="0" borderId="7" xfId="21" applyBorder="1" applyAlignment="1">
      <alignment horizont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13" xfId="21" applyFont="1" applyBorder="1" applyAlignment="1">
      <alignment horizontal="center"/>
      <protection/>
    </xf>
    <xf numFmtId="164" fontId="2" fillId="0" borderId="56" xfId="21" applyBorder="1" applyAlignment="1">
      <alignment horizontal="center"/>
      <protection/>
    </xf>
    <xf numFmtId="164" fontId="2" fillId="0" borderId="37" xfId="21" applyFont="1" applyBorder="1" applyAlignment="1">
      <alignment horizontal="center" vertical="center"/>
      <protection/>
    </xf>
    <xf numFmtId="164" fontId="35" fillId="0" borderId="16" xfId="21" applyFont="1" applyBorder="1" applyAlignment="1">
      <alignment horizontal="center" vertical="center"/>
      <protection/>
    </xf>
    <xf numFmtId="164" fontId="2" fillId="0" borderId="17" xfId="21" applyFont="1" applyBorder="1" applyAlignment="1">
      <alignment horizontal="center" vertical="center"/>
      <protection/>
    </xf>
    <xf numFmtId="164" fontId="45" fillId="0" borderId="54" xfId="2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0" borderId="23" xfId="21" applyBorder="1" applyAlignment="1">
      <alignment horizontal="center" vertical="center"/>
      <protection/>
    </xf>
    <xf numFmtId="164" fontId="45" fillId="0" borderId="55" xfId="21" applyFont="1" applyBorder="1" applyAlignment="1">
      <alignment horizontal="center" vertical="center"/>
      <protection/>
    </xf>
    <xf numFmtId="164" fontId="45" fillId="0" borderId="23" xfId="21" applyFont="1" applyBorder="1" applyAlignment="1">
      <alignment horizontal="center" vertical="center"/>
      <protection/>
    </xf>
    <xf numFmtId="164" fontId="2" fillId="0" borderId="13" xfId="21" applyBorder="1" applyAlignment="1">
      <alignment horizontal="center" vertical="center"/>
      <protection/>
    </xf>
    <xf numFmtId="164" fontId="45" fillId="0" borderId="56" xfId="21" applyFont="1" applyBorder="1" applyAlignment="1">
      <alignment horizontal="center" vertical="center"/>
      <protection/>
    </xf>
    <xf numFmtId="165" fontId="40" fillId="4" borderId="8" xfId="0" applyNumberFormat="1" applyFont="1" applyFill="1" applyBorder="1" applyAlignment="1">
      <alignment horizontal="center" vertical="center" wrapText="1"/>
    </xf>
    <xf numFmtId="165" fontId="40" fillId="4" borderId="4" xfId="0" applyNumberFormat="1" applyFont="1" applyFill="1" applyBorder="1" applyAlignment="1">
      <alignment horizontal="center" vertical="center" wrapText="1"/>
    </xf>
    <xf numFmtId="165" fontId="40" fillId="4" borderId="43" xfId="0" applyNumberFormat="1" applyFont="1" applyFill="1" applyBorder="1" applyAlignment="1">
      <alignment horizontal="center" vertical="center" wrapText="1"/>
    </xf>
    <xf numFmtId="165" fontId="40" fillId="4" borderId="33" xfId="0" applyNumberFormat="1" applyFont="1" applyFill="1" applyBorder="1" applyAlignment="1">
      <alignment horizontal="center" vertical="center" wrapText="1"/>
    </xf>
    <xf numFmtId="165" fontId="40" fillId="0" borderId="22" xfId="0" applyNumberFormat="1" applyFont="1" applyFill="1" applyBorder="1" applyAlignment="1">
      <alignment horizontal="center" vertical="center" wrapText="1"/>
    </xf>
    <xf numFmtId="165" fontId="40" fillId="0" borderId="2" xfId="0" applyNumberFormat="1" applyFont="1" applyFill="1" applyBorder="1" applyAlignment="1">
      <alignment horizontal="left" vertical="center" wrapText="1" indent="1"/>
    </xf>
    <xf numFmtId="165" fontId="40" fillId="0" borderId="23" xfId="0" applyNumberFormat="1" applyFont="1" applyFill="1" applyBorder="1" applyAlignment="1">
      <alignment horizontal="center" vertical="center" wrapText="1"/>
    </xf>
    <xf numFmtId="165" fontId="40" fillId="0" borderId="1" xfId="0" applyNumberFormat="1" applyFont="1" applyFill="1" applyBorder="1" applyAlignment="1">
      <alignment horizontal="center" vertical="center" wrapText="1"/>
    </xf>
    <xf numFmtId="165" fontId="40" fillId="0" borderId="57" xfId="0" applyNumberFormat="1" applyFont="1" applyFill="1" applyBorder="1" applyAlignment="1">
      <alignment horizontal="center" vertical="center" wrapText="1"/>
    </xf>
    <xf numFmtId="165" fontId="40" fillId="0" borderId="58" xfId="0" applyNumberFormat="1" applyFont="1" applyFill="1" applyBorder="1" applyAlignment="1">
      <alignment horizontal="center" vertical="center" wrapText="1"/>
    </xf>
    <xf numFmtId="165" fontId="40" fillId="0" borderId="16" xfId="0" applyNumberFormat="1" applyFont="1" applyFill="1" applyBorder="1" applyAlignment="1">
      <alignment horizontal="center" vertical="center" wrapText="1"/>
    </xf>
    <xf numFmtId="165" fontId="40" fillId="0" borderId="18" xfId="0" applyNumberFormat="1" applyFont="1" applyFill="1" applyBorder="1" applyAlignment="1">
      <alignment horizontal="center" vertical="center" wrapText="1"/>
    </xf>
    <xf numFmtId="165" fontId="40" fillId="0" borderId="5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horizontal="center" vertical="center" wrapText="1"/>
    </xf>
    <xf numFmtId="165" fontId="40" fillId="0" borderId="7" xfId="0" applyNumberFormat="1" applyFont="1" applyFill="1" applyBorder="1" applyAlignment="1">
      <alignment horizontal="left" vertical="center" wrapText="1" indent="1"/>
    </xf>
    <xf numFmtId="165" fontId="40" fillId="0" borderId="13" xfId="0" applyNumberFormat="1" applyFont="1" applyFill="1" applyBorder="1" applyAlignment="1">
      <alignment horizontal="center" vertical="center" wrapText="1"/>
    </xf>
    <xf numFmtId="165" fontId="40" fillId="0" borderId="59" xfId="0" applyNumberFormat="1" applyFont="1" applyFill="1" applyBorder="1" applyAlignment="1">
      <alignment horizontal="center" vertical="center" wrapText="1"/>
    </xf>
    <xf numFmtId="165" fontId="40" fillId="0" borderId="9" xfId="0" applyNumberFormat="1" applyFont="1" applyFill="1" applyBorder="1" applyAlignment="1">
      <alignment horizontal="center" vertical="center" wrapText="1"/>
    </xf>
    <xf numFmtId="165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0" xfId="0" applyFont="1" applyFill="1" applyBorder="1" applyAlignment="1">
      <alignment horizontal="left" vertical="top" wrapText="1"/>
    </xf>
    <xf numFmtId="164" fontId="2" fillId="0" borderId="0" xfId="21" applyBorder="1" applyProtection="1">
      <alignment/>
      <protection locked="0"/>
    </xf>
    <xf numFmtId="164" fontId="2" fillId="0" borderId="0" xfId="21" applyBorder="1" applyAlignment="1" applyProtection="1">
      <alignment/>
      <protection locked="0"/>
    </xf>
    <xf numFmtId="164" fontId="2" fillId="0" borderId="0" xfId="21" applyBorder="1" applyAlignment="1" applyProtection="1">
      <alignment horizontal="center"/>
      <protection locked="0"/>
    </xf>
    <xf numFmtId="164" fontId="42" fillId="0" borderId="0" xfId="22" applyFont="1" applyBorder="1" applyAlignment="1" applyProtection="1">
      <alignment horizontal="center"/>
      <protection locked="0"/>
    </xf>
    <xf numFmtId="164" fontId="38" fillId="0" borderId="0" xfId="22" applyFont="1" applyBorder="1" applyAlignment="1" applyProtection="1">
      <alignment horizontal="right"/>
      <protection locked="0"/>
    </xf>
    <xf numFmtId="168" fontId="38" fillId="0" borderId="0" xfId="22" applyNumberFormat="1" applyFont="1" applyBorder="1" applyAlignment="1" applyProtection="1">
      <alignment horizontal="right"/>
      <protection locked="0"/>
    </xf>
    <xf numFmtId="164" fontId="42" fillId="0" borderId="0" xfId="22" applyFont="1" applyBorder="1" applyAlignment="1" applyProtection="1">
      <alignment/>
      <protection locked="0"/>
    </xf>
    <xf numFmtId="164" fontId="43" fillId="0" borderId="42" xfId="21" applyFont="1" applyBorder="1" applyAlignment="1" applyProtection="1">
      <alignment horizontal="center" vertical="center"/>
      <protection locked="0"/>
    </xf>
    <xf numFmtId="164" fontId="43" fillId="0" borderId="11" xfId="21" applyFont="1" applyBorder="1" applyAlignment="1" applyProtection="1">
      <alignment horizontal="center" vertical="center"/>
      <protection locked="0"/>
    </xf>
    <xf numFmtId="164" fontId="43" fillId="0" borderId="31" xfId="21" applyFont="1" applyBorder="1" applyAlignment="1" applyProtection="1">
      <alignment horizontal="center" vertical="center" wrapText="1"/>
      <protection locked="0"/>
    </xf>
    <xf numFmtId="164" fontId="51" fillId="0" borderId="5" xfId="21" applyFont="1" applyBorder="1" applyAlignment="1" applyProtection="1">
      <alignment horizontal="center" vertical="center" wrapText="1"/>
      <protection locked="0"/>
    </xf>
    <xf numFmtId="164" fontId="43" fillId="0" borderId="6" xfId="21" applyFont="1" applyBorder="1" applyAlignment="1" applyProtection="1">
      <alignment horizontal="center" vertical="center"/>
      <protection locked="0"/>
    </xf>
    <xf numFmtId="164" fontId="2" fillId="0" borderId="0" xfId="21" applyBorder="1" applyAlignment="1" applyProtection="1">
      <alignment vertical="center"/>
      <protection locked="0"/>
    </xf>
    <xf numFmtId="164" fontId="51" fillId="0" borderId="12" xfId="21" applyFont="1" applyBorder="1" applyAlignment="1" applyProtection="1">
      <alignment horizontal="center" vertical="center"/>
      <protection locked="0"/>
    </xf>
    <xf numFmtId="164" fontId="51" fillId="0" borderId="7" xfId="21" applyFont="1" applyBorder="1" applyAlignment="1" applyProtection="1">
      <alignment horizontal="center" vertical="center"/>
      <protection locked="0"/>
    </xf>
    <xf numFmtId="164" fontId="51" fillId="0" borderId="14" xfId="21" applyFont="1" applyBorder="1" applyAlignment="1" applyProtection="1">
      <alignment horizontal="center" vertical="center"/>
      <protection locked="0"/>
    </xf>
    <xf numFmtId="164" fontId="51" fillId="0" borderId="28" xfId="21" applyFont="1" applyBorder="1" applyAlignment="1" applyProtection="1">
      <alignment horizontal="center" vertical="center" wrapText="1"/>
      <protection locked="0"/>
    </xf>
    <xf numFmtId="164" fontId="44" fillId="0" borderId="38" xfId="21" applyFont="1" applyBorder="1" applyAlignment="1" applyProtection="1">
      <alignment horizontal="left" vertical="center" indent="1"/>
      <protection locked="0"/>
    </xf>
    <xf numFmtId="164" fontId="2" fillId="0" borderId="37" xfId="21" applyFont="1" applyBorder="1" applyAlignment="1" applyProtection="1">
      <alignment horizontal="left" vertical="center" indent="1"/>
      <protection locked="0"/>
    </xf>
    <xf numFmtId="164" fontId="2" fillId="0" borderId="16" xfId="21" applyFont="1" applyBorder="1" applyAlignment="1" applyProtection="1">
      <alignment horizontal="left" vertical="center" indent="1"/>
      <protection locked="0"/>
    </xf>
    <xf numFmtId="164" fontId="2" fillId="0" borderId="20" xfId="21" applyFont="1" applyBorder="1" applyAlignment="1" applyProtection="1">
      <alignment horizontal="left" vertical="center" indent="1"/>
      <protection locked="0"/>
    </xf>
    <xf numFmtId="164" fontId="2" fillId="0" borderId="8" xfId="21" applyFont="1" applyBorder="1" applyAlignment="1" applyProtection="1">
      <alignment horizontal="center" vertical="center"/>
      <protection locked="0"/>
    </xf>
    <xf numFmtId="164" fontId="2" fillId="0" borderId="4" xfId="21" applyFont="1" applyBorder="1" applyAlignment="1" applyProtection="1">
      <alignment horizontal="center" vertical="center"/>
      <protection locked="0"/>
    </xf>
    <xf numFmtId="164" fontId="45" fillId="0" borderId="20" xfId="21" applyFont="1" applyBorder="1" applyAlignment="1" applyProtection="1">
      <alignment horizontal="center" vertical="center"/>
      <protection locked="0"/>
    </xf>
    <xf numFmtId="164" fontId="2" fillId="0" borderId="19" xfId="21" applyFont="1" applyBorder="1" applyAlignment="1" applyProtection="1">
      <alignment horizontal="left" vertical="center" wrapText="1" indent="1"/>
      <protection locked="0"/>
    </xf>
    <xf numFmtId="164" fontId="45" fillId="0" borderId="16" xfId="21" applyFont="1" applyBorder="1" applyAlignment="1" applyProtection="1">
      <alignment horizontal="center" vertical="center"/>
      <protection locked="0"/>
    </xf>
    <xf numFmtId="164" fontId="9" fillId="0" borderId="33" xfId="21" applyFont="1" applyBorder="1" applyAlignment="1" applyProtection="1">
      <alignment horizontal="center" vertical="center"/>
      <protection locked="0"/>
    </xf>
    <xf numFmtId="164" fontId="2" fillId="0" borderId="37" xfId="21" applyFont="1" applyBorder="1" applyAlignment="1" applyProtection="1">
      <alignment horizontal="center" vertical="center"/>
      <protection locked="0"/>
    </xf>
    <xf numFmtId="164" fontId="2" fillId="0" borderId="16" xfId="21" applyFont="1" applyBorder="1" applyAlignment="1" applyProtection="1">
      <alignment horizontal="center" vertical="center"/>
      <protection locked="0"/>
    </xf>
    <xf numFmtId="164" fontId="9" fillId="0" borderId="20" xfId="21" applyFont="1" applyBorder="1" applyAlignment="1" applyProtection="1">
      <alignment horizontal="center" vertical="center"/>
      <protection locked="0"/>
    </xf>
    <xf numFmtId="164" fontId="44" fillId="0" borderId="25" xfId="21" applyFont="1" applyBorder="1" applyAlignment="1" applyProtection="1">
      <alignment horizontal="left" vertical="center" indent="1"/>
      <protection locked="0"/>
    </xf>
    <xf numFmtId="164" fontId="2" fillId="0" borderId="22" xfId="21" applyFont="1" applyBorder="1" applyAlignment="1" applyProtection="1">
      <alignment horizontal="left" vertical="center" indent="1"/>
      <protection locked="0"/>
    </xf>
    <xf numFmtId="164" fontId="2" fillId="0" borderId="2" xfId="21" applyFont="1" applyBorder="1" applyAlignment="1" applyProtection="1">
      <alignment horizontal="left" vertical="center" indent="1"/>
      <protection locked="0"/>
    </xf>
    <xf numFmtId="164" fontId="2" fillId="0" borderId="21" xfId="21" applyFont="1" applyBorder="1" applyAlignment="1" applyProtection="1">
      <alignment horizontal="left" vertical="center" indent="1"/>
      <protection locked="0"/>
    </xf>
    <xf numFmtId="164" fontId="2" fillId="0" borderId="22" xfId="21" applyFont="1" applyBorder="1" applyAlignment="1" applyProtection="1">
      <alignment horizontal="center" vertical="center"/>
      <protection locked="0"/>
    </xf>
    <xf numFmtId="164" fontId="2" fillId="0" borderId="2" xfId="21" applyFont="1" applyBorder="1" applyAlignment="1" applyProtection="1">
      <alignment horizontal="center" vertical="center"/>
      <protection locked="0"/>
    </xf>
    <xf numFmtId="164" fontId="45" fillId="0" borderId="21" xfId="21" applyFont="1" applyBorder="1" applyAlignment="1" applyProtection="1">
      <alignment horizontal="center" vertical="center"/>
      <protection locked="0"/>
    </xf>
    <xf numFmtId="164" fontId="2" fillId="0" borderId="24" xfId="21" applyFont="1" applyBorder="1" applyAlignment="1" applyProtection="1">
      <alignment horizontal="left" vertical="center" wrapText="1" indent="1"/>
      <protection locked="0"/>
    </xf>
    <xf numFmtId="164" fontId="45" fillId="0" borderId="2" xfId="21" applyFont="1" applyBorder="1" applyAlignment="1" applyProtection="1">
      <alignment horizontal="center" vertical="center"/>
      <protection locked="0"/>
    </xf>
    <xf numFmtId="164" fontId="9" fillId="0" borderId="21" xfId="21" applyFont="1" applyBorder="1" applyAlignment="1" applyProtection="1">
      <alignment horizontal="center" vertical="center"/>
      <protection locked="0"/>
    </xf>
    <xf numFmtId="164" fontId="2" fillId="0" borderId="21" xfId="21" applyFont="1" applyBorder="1" applyAlignment="1" applyProtection="1">
      <alignment horizontal="center" vertical="center"/>
      <protection locked="0"/>
    </xf>
    <xf numFmtId="164" fontId="2" fillId="0" borderId="25" xfId="21" applyFont="1" applyBorder="1" applyAlignment="1" applyProtection="1">
      <alignment horizontal="left" vertical="center" indent="1"/>
      <protection locked="0"/>
    </xf>
    <xf numFmtId="164" fontId="2" fillId="0" borderId="22" xfId="21" applyFont="1" applyFill="1" applyBorder="1" applyAlignment="1" applyProtection="1">
      <alignment horizontal="left" vertical="center" indent="1"/>
      <protection locked="0"/>
    </xf>
    <xf numFmtId="164" fontId="2" fillId="0" borderId="24" xfId="21" applyFont="1" applyBorder="1" applyAlignment="1" applyProtection="1">
      <alignment horizontal="left" vertical="center" indent="1"/>
      <protection locked="0"/>
    </xf>
    <xf numFmtId="164" fontId="2" fillId="0" borderId="21" xfId="21" applyFont="1" applyFill="1" applyBorder="1" applyAlignment="1" applyProtection="1">
      <alignment horizontal="center" vertical="center"/>
      <protection locked="0"/>
    </xf>
    <xf numFmtId="164" fontId="44" fillId="0" borderId="35" xfId="21" applyFont="1" applyBorder="1" applyAlignment="1" applyProtection="1">
      <alignment horizontal="left" vertical="center" indent="1"/>
      <protection locked="0"/>
    </xf>
    <xf numFmtId="164" fontId="2" fillId="0" borderId="12" xfId="21" applyFont="1" applyBorder="1" applyAlignment="1" applyProtection="1">
      <alignment horizontal="left" vertical="center" indent="1"/>
      <protection locked="0"/>
    </xf>
    <xf numFmtId="164" fontId="2" fillId="0" borderId="7" xfId="21" applyFont="1" applyBorder="1" applyAlignment="1" applyProtection="1">
      <alignment horizontal="left" vertical="center" indent="1"/>
      <protection locked="0"/>
    </xf>
    <xf numFmtId="164" fontId="2" fillId="0" borderId="14" xfId="21" applyFont="1" applyBorder="1" applyAlignment="1" applyProtection="1">
      <alignment horizontal="left" vertical="center" indent="1"/>
      <protection locked="0"/>
    </xf>
    <xf numFmtId="164" fontId="2" fillId="0" borderId="12" xfId="21" applyFont="1" applyBorder="1" applyAlignment="1" applyProtection="1">
      <alignment horizontal="center" vertical="center"/>
      <protection locked="0"/>
    </xf>
    <xf numFmtId="164" fontId="2" fillId="0" borderId="7" xfId="21" applyFont="1" applyBorder="1" applyAlignment="1" applyProtection="1">
      <alignment horizontal="center" vertical="center"/>
      <protection locked="0"/>
    </xf>
    <xf numFmtId="164" fontId="45" fillId="0" borderId="14" xfId="21" applyFont="1" applyBorder="1" applyAlignment="1" applyProtection="1">
      <alignment horizontal="center" vertical="center"/>
      <protection locked="0"/>
    </xf>
    <xf numFmtId="164" fontId="2" fillId="0" borderId="28" xfId="21" applyFont="1" applyBorder="1" applyAlignment="1" applyProtection="1">
      <alignment horizontal="left" vertical="center" indent="1"/>
      <protection locked="0"/>
    </xf>
    <xf numFmtId="164" fontId="45" fillId="0" borderId="7" xfId="21" applyFont="1" applyBorder="1" applyAlignment="1" applyProtection="1">
      <alignment horizontal="center" vertical="center"/>
      <protection locked="0"/>
    </xf>
    <xf numFmtId="164" fontId="2" fillId="0" borderId="14" xfId="21" applyFont="1" applyFill="1" applyBorder="1" applyAlignment="1" applyProtection="1">
      <alignment horizontal="center" vertical="center"/>
      <protection locked="0"/>
    </xf>
    <xf numFmtId="164" fontId="2" fillId="0" borderId="0" xfId="21" applyFont="1" applyBorder="1" applyAlignment="1" applyProtection="1">
      <alignment/>
      <protection locked="0"/>
    </xf>
    <xf numFmtId="164" fontId="2" fillId="0" borderId="0" xfId="21" applyFont="1" applyBorder="1" applyAlignment="1" applyProtection="1">
      <alignment horizontal="right"/>
      <protection locked="0"/>
    </xf>
    <xf numFmtId="164" fontId="2" fillId="0" borderId="60" xfId="21" applyFont="1" applyBorder="1" applyAlignment="1" applyProtection="1">
      <alignment horizontal="left" vertical="center" indent="1"/>
      <protection locked="0"/>
    </xf>
    <xf numFmtId="164" fontId="2" fillId="0" borderId="61" xfId="21" applyFont="1" applyBorder="1" applyAlignment="1" applyProtection="1">
      <alignment horizontal="left" vertical="center" indent="1"/>
      <protection locked="0"/>
    </xf>
    <xf numFmtId="164" fontId="2" fillId="0" borderId="1" xfId="21" applyFont="1" applyBorder="1" applyAlignment="1" applyProtection="1">
      <alignment horizontal="left" vertical="center" indent="1"/>
      <protection locked="0"/>
    </xf>
    <xf numFmtId="164" fontId="2" fillId="0" borderId="62" xfId="21" applyFont="1" applyBorder="1" applyAlignment="1" applyProtection="1">
      <alignment horizontal="left" vertical="center" indent="1"/>
      <protection locked="0"/>
    </xf>
    <xf numFmtId="164" fontId="2" fillId="0" borderId="61" xfId="21" applyFont="1" applyBorder="1" applyAlignment="1" applyProtection="1">
      <alignment horizontal="center" vertical="center"/>
      <protection locked="0"/>
    </xf>
    <xf numFmtId="164" fontId="2" fillId="0" borderId="1" xfId="21" applyFont="1" applyBorder="1" applyAlignment="1" applyProtection="1">
      <alignment horizontal="center" vertical="center"/>
      <protection locked="0"/>
    </xf>
    <xf numFmtId="164" fontId="45" fillId="0" borderId="62" xfId="21" applyFont="1" applyBorder="1" applyAlignment="1" applyProtection="1">
      <alignment horizontal="center" vertical="center"/>
      <protection locked="0"/>
    </xf>
    <xf numFmtId="164" fontId="2" fillId="0" borderId="63" xfId="21" applyFont="1" applyBorder="1" applyAlignment="1" applyProtection="1">
      <alignment horizontal="left" vertical="center" indent="1"/>
      <protection locked="0"/>
    </xf>
    <xf numFmtId="164" fontId="45" fillId="0" borderId="1" xfId="21" applyFont="1" applyBorder="1" applyAlignment="1" applyProtection="1">
      <alignment horizontal="center" vertical="center"/>
      <protection locked="0"/>
    </xf>
    <xf numFmtId="164" fontId="2" fillId="0" borderId="62" xfId="2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vertical="center"/>
    </xf>
    <xf numFmtId="164" fontId="52" fillId="0" borderId="0" xfId="0" applyFont="1" applyFill="1" applyBorder="1" applyAlignment="1">
      <alignment vertical="center"/>
    </xf>
    <xf numFmtId="164" fontId="39" fillId="0" borderId="0" xfId="0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horizontal="center" vertical="center"/>
    </xf>
    <xf numFmtId="164" fontId="53" fillId="0" borderId="3" xfId="0" applyFont="1" applyFill="1" applyBorder="1" applyAlignment="1">
      <alignment horizontal="center" vertical="center" wrapText="1"/>
    </xf>
    <xf numFmtId="164" fontId="53" fillId="0" borderId="41" xfId="0" applyFont="1" applyFill="1" applyBorder="1" applyAlignment="1">
      <alignment horizontal="center" vertical="center" wrapText="1"/>
    </xf>
    <xf numFmtId="164" fontId="53" fillId="0" borderId="64" xfId="0" applyFont="1" applyFill="1" applyBorder="1" applyAlignment="1">
      <alignment horizontal="center" vertical="center" wrapText="1"/>
    </xf>
    <xf numFmtId="164" fontId="53" fillId="0" borderId="6" xfId="0" applyFont="1" applyFill="1" applyBorder="1" applyAlignment="1">
      <alignment horizontal="center" vertical="center" wrapText="1"/>
    </xf>
    <xf numFmtId="168" fontId="53" fillId="0" borderId="26" xfId="0" applyNumberFormat="1" applyFont="1" applyFill="1" applyBorder="1" applyAlignment="1">
      <alignment horizontal="center" vertical="center" wrapText="1"/>
    </xf>
    <xf numFmtId="164" fontId="41" fillId="0" borderId="37" xfId="0" applyFont="1" applyFill="1" applyBorder="1" applyAlignment="1">
      <alignment horizontal="center" vertical="center" wrapText="1"/>
    </xf>
    <xf numFmtId="164" fontId="41" fillId="0" borderId="16" xfId="0" applyFont="1" applyFill="1" applyBorder="1" applyAlignment="1">
      <alignment horizontal="left" vertical="center" wrapText="1" indent="1"/>
    </xf>
    <xf numFmtId="164" fontId="41" fillId="0" borderId="16" xfId="0" applyFont="1" applyFill="1" applyBorder="1" applyAlignment="1">
      <alignment horizontal="center" vertical="center" wrapText="1"/>
    </xf>
    <xf numFmtId="164" fontId="40" fillId="4" borderId="16" xfId="0" applyFont="1" applyFill="1" applyBorder="1" applyAlignment="1">
      <alignment horizontal="center" vertical="center" wrapText="1"/>
    </xf>
    <xf numFmtId="164" fontId="45" fillId="0" borderId="20" xfId="0" applyFont="1" applyFill="1" applyBorder="1" applyAlignment="1">
      <alignment horizontal="center" vertical="center"/>
    </xf>
    <xf numFmtId="164" fontId="41" fillId="0" borderId="22" xfId="0" applyFont="1" applyFill="1" applyBorder="1" applyAlignment="1">
      <alignment horizontal="center" vertical="center" wrapText="1"/>
    </xf>
    <xf numFmtId="164" fontId="41" fillId="0" borderId="2" xfId="0" applyFont="1" applyFill="1" applyBorder="1" applyAlignment="1">
      <alignment horizontal="left" vertical="center" wrapText="1" indent="1"/>
    </xf>
    <xf numFmtId="164" fontId="40" fillId="4" borderId="2" xfId="0" applyFont="1" applyFill="1" applyBorder="1" applyAlignment="1">
      <alignment horizontal="center" vertical="center" wrapText="1"/>
    </xf>
    <xf numFmtId="164" fontId="45" fillId="0" borderId="2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indent="1"/>
    </xf>
    <xf numFmtId="164" fontId="41" fillId="0" borderId="12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left" vertical="center" indent="1"/>
    </xf>
    <xf numFmtId="164" fontId="2" fillId="0" borderId="7" xfId="0" applyFont="1" applyFill="1" applyBorder="1" applyAlignment="1">
      <alignment horizontal="center" vertical="center"/>
    </xf>
    <xf numFmtId="164" fontId="40" fillId="4" borderId="7" xfId="0" applyFont="1" applyFill="1" applyBorder="1" applyAlignment="1">
      <alignment horizontal="center" vertical="center" wrapText="1"/>
    </xf>
    <xf numFmtId="164" fontId="45" fillId="0" borderId="14" xfId="0" applyFont="1" applyFill="1" applyBorder="1" applyAlignment="1">
      <alignment horizontal="center" vertical="center"/>
    </xf>
    <xf numFmtId="164" fontId="45" fillId="0" borderId="65" xfId="0" applyFont="1" applyFill="1" applyBorder="1" applyAlignment="1">
      <alignment horizontal="center"/>
    </xf>
    <xf numFmtId="164" fontId="40" fillId="0" borderId="21" xfId="0" applyFont="1" applyFill="1" applyBorder="1" applyAlignment="1">
      <alignment horizontal="center" vertical="center" wrapText="1"/>
    </xf>
    <xf numFmtId="164" fontId="41" fillId="0" borderId="7" xfId="0" applyFont="1" applyFill="1" applyBorder="1" applyAlignment="1">
      <alignment horizontal="left" vertical="center" wrapText="1" indent="1"/>
    </xf>
    <xf numFmtId="164" fontId="40" fillId="0" borderId="14" xfId="0" applyFont="1" applyFill="1" applyBorder="1" applyAlignment="1">
      <alignment horizontal="center" vertical="center" wrapText="1"/>
    </xf>
    <xf numFmtId="164" fontId="45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vertical="center"/>
    </xf>
    <xf numFmtId="164" fontId="2" fillId="0" borderId="16" xfId="21" applyFont="1" applyBorder="1" applyAlignment="1">
      <alignment horizontal="center"/>
      <protection/>
    </xf>
    <xf numFmtId="164" fontId="45" fillId="0" borderId="17" xfId="21" applyFont="1" applyBorder="1" applyAlignment="1">
      <alignment horizontal="center"/>
      <protection/>
    </xf>
    <xf numFmtId="164" fontId="2" fillId="0" borderId="54" xfId="21" applyFont="1" applyBorder="1" applyAlignment="1">
      <alignment horizontal="center"/>
      <protection/>
    </xf>
    <xf numFmtId="164" fontId="44" fillId="0" borderId="2" xfId="21" applyFont="1" applyBorder="1" applyAlignment="1">
      <alignment horizontal="left" vertical="center" indent="1"/>
      <protection/>
    </xf>
    <xf numFmtId="164" fontId="45" fillId="0" borderId="7" xfId="21" applyFont="1" applyBorder="1" applyAlignment="1">
      <alignment horizontal="center"/>
      <protection/>
    </xf>
    <xf numFmtId="164" fontId="2" fillId="0" borderId="56" xfId="21" applyFont="1" applyBorder="1" applyAlignment="1">
      <alignment horizontal="center"/>
      <protection/>
    </xf>
    <xf numFmtId="165" fontId="0" fillId="0" borderId="0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43" fillId="0" borderId="66" xfId="21" applyNumberFormat="1" applyFont="1" applyBorder="1" applyAlignment="1">
      <alignment horizontal="center" vertical="center"/>
      <protection/>
    </xf>
    <xf numFmtId="165" fontId="43" fillId="0" borderId="45" xfId="21" applyNumberFormat="1" applyFont="1" applyBorder="1" applyAlignment="1">
      <alignment horizontal="center" vertical="center"/>
      <protection/>
    </xf>
    <xf numFmtId="165" fontId="43" fillId="0" borderId="67" xfId="21" applyNumberFormat="1" applyFont="1" applyBorder="1" applyAlignment="1">
      <alignment horizontal="center" vertical="center"/>
      <protection/>
    </xf>
    <xf numFmtId="164" fontId="0" fillId="0" borderId="65" xfId="0" applyFont="1" applyBorder="1" applyAlignment="1">
      <alignment/>
    </xf>
    <xf numFmtId="165" fontId="0" fillId="0" borderId="2" xfId="0" applyNumberFormat="1" applyFont="1" applyBorder="1" applyAlignment="1">
      <alignment horizontal="center" vertical="center"/>
    </xf>
    <xf numFmtId="165" fontId="2" fillId="0" borderId="2" xfId="21" applyNumberFormat="1" applyFont="1" applyBorder="1" applyAlignment="1">
      <alignment horizontal="left" vertical="center" indent="1"/>
      <protection/>
    </xf>
    <xf numFmtId="165" fontId="55" fillId="0" borderId="2" xfId="0" applyNumberFormat="1" applyFont="1" applyBorder="1" applyAlignment="1">
      <alignment horizontal="center" vertical="center"/>
    </xf>
    <xf numFmtId="165" fontId="0" fillId="0" borderId="68" xfId="0" applyNumberFormat="1" applyFont="1" applyBorder="1" applyAlignment="1">
      <alignment horizontal="center" vertical="center"/>
    </xf>
    <xf numFmtId="165" fontId="0" fillId="0" borderId="47" xfId="0" applyNumberFormat="1" applyFont="1" applyBorder="1" applyAlignment="1">
      <alignment horizontal="center"/>
    </xf>
    <xf numFmtId="165" fontId="0" fillId="0" borderId="47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56" fillId="0" borderId="0" xfId="0" applyNumberFormat="1" applyFont="1" applyBorder="1" applyAlignment="1">
      <alignment horizontal="center"/>
    </xf>
    <xf numFmtId="165" fontId="56" fillId="0" borderId="0" xfId="0" applyNumberFormat="1" applyFont="1" applyBorder="1" applyAlignment="1">
      <alignment/>
    </xf>
    <xf numFmtId="165" fontId="36" fillId="0" borderId="0" xfId="22" applyNumberFormat="1" applyFont="1" applyBorder="1" applyAlignment="1">
      <alignment horizontal="right"/>
      <protection/>
    </xf>
    <xf numFmtId="165" fontId="57" fillId="0" borderId="0" xfId="22" applyNumberFormat="1" applyFont="1" applyBorder="1" applyAlignment="1">
      <alignment horizontal="center"/>
      <protection/>
    </xf>
    <xf numFmtId="165" fontId="56" fillId="0" borderId="0" xfId="0" applyNumberFormat="1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/>
    </xf>
    <xf numFmtId="165" fontId="58" fillId="0" borderId="0" xfId="0" applyNumberFormat="1" applyFont="1" applyBorder="1" applyAlignment="1">
      <alignment horizontal="center" vertical="center"/>
    </xf>
    <xf numFmtId="165" fontId="36" fillId="0" borderId="18" xfId="0" applyNumberFormat="1" applyFont="1" applyBorder="1" applyAlignment="1">
      <alignment horizontal="center"/>
    </xf>
    <xf numFmtId="165" fontId="59" fillId="0" borderId="18" xfId="21" applyNumberFormat="1" applyFont="1" applyBorder="1">
      <alignment/>
      <protection/>
    </xf>
    <xf numFmtId="165" fontId="59" fillId="0" borderId="18" xfId="0" applyNumberFormat="1" applyFont="1" applyBorder="1" applyAlignment="1">
      <alignment horizontal="center"/>
    </xf>
    <xf numFmtId="165" fontId="59" fillId="0" borderId="0" xfId="21" applyNumberFormat="1" applyFont="1" applyBorder="1">
      <alignment/>
      <protection/>
    </xf>
    <xf numFmtId="165" fontId="59" fillId="0" borderId="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165" fontId="60" fillId="0" borderId="0" xfId="21" applyNumberFormat="1" applyFont="1" applyBorder="1" applyAlignment="1">
      <alignment horizontal="center"/>
      <protection/>
    </xf>
    <xf numFmtId="165" fontId="59" fillId="0" borderId="18" xfId="0" applyNumberFormat="1" applyFont="1" applyBorder="1" applyAlignment="1">
      <alignment/>
    </xf>
    <xf numFmtId="165" fontId="59" fillId="0" borderId="0" xfId="0" applyNumberFormat="1" applyFont="1" applyBorder="1" applyAlignment="1">
      <alignment/>
    </xf>
    <xf numFmtId="165" fontId="56" fillId="0" borderId="0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FunPilot_results_2005" xfId="20"/>
    <cellStyle name="Обычный_Prot_200903_Johvi" xfId="21"/>
    <cellStyle name="Обычный_Protokoly2003" xfId="22"/>
    <cellStyle name="Обычный_R_06_КСП_п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10</xdr:row>
      <xdr:rowOff>180975</xdr:rowOff>
    </xdr:from>
    <xdr:to>
      <xdr:col>9</xdr:col>
      <xdr:colOff>323850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6267450" y="2162175"/>
          <a:ext cx="2381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514350</xdr:colOff>
      <xdr:row>17</xdr:row>
      <xdr:rowOff>66675</xdr:rowOff>
    </xdr:from>
    <xdr:to>
      <xdr:col>17</xdr:col>
      <xdr:colOff>161925</xdr:colOff>
      <xdr:row>17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10125075" y="32194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9525</xdr:rowOff>
    </xdr:from>
    <xdr:to>
      <xdr:col>1</xdr:col>
      <xdr:colOff>38100</xdr:colOff>
      <xdr:row>9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80975" y="1666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000" b="0" i="0" u="none" baseline="0"/>
            <a:t>ю</a:t>
          </a:r>
        </a:p>
      </xdr:txBody>
    </xdr:sp>
    <xdr:clientData/>
  </xdr:twoCellAnchor>
  <xdr:twoCellAnchor>
    <xdr:from>
      <xdr:col>0</xdr:col>
      <xdr:colOff>180975</xdr:colOff>
      <xdr:row>18</xdr:row>
      <xdr:rowOff>0</xdr:rowOff>
    </xdr:from>
    <xdr:to>
      <xdr:col>1</xdr:col>
      <xdr:colOff>38100</xdr:colOff>
      <xdr:row>19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80975" y="3314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000" b="0" i="0" u="none" baseline="0"/>
            <a:t>ю</a:t>
          </a:r>
        </a:p>
      </xdr:txBody>
    </xdr:sp>
    <xdr:clientData/>
  </xdr:twoCellAnchor>
  <xdr:twoCellAnchor>
    <xdr:from>
      <xdr:col>0</xdr:col>
      <xdr:colOff>180975</xdr:colOff>
      <xdr:row>58</xdr:row>
      <xdr:rowOff>152400</xdr:rowOff>
    </xdr:from>
    <xdr:to>
      <xdr:col>1</xdr:col>
      <xdr:colOff>38100</xdr:colOff>
      <xdr:row>59</xdr:row>
      <xdr:rowOff>152400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80975" y="10553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000" b="0" i="0" u="none" baseline="0"/>
            <a:t>ю</a:t>
          </a:r>
        </a:p>
      </xdr:txBody>
    </xdr:sp>
    <xdr:clientData/>
  </xdr:twoCellAnchor>
  <xdr:twoCellAnchor>
    <xdr:from>
      <xdr:col>0</xdr:col>
      <xdr:colOff>180975</xdr:colOff>
      <xdr:row>29</xdr:row>
      <xdr:rowOff>142875</xdr:rowOff>
    </xdr:from>
    <xdr:to>
      <xdr:col>1</xdr:col>
      <xdr:colOff>38100</xdr:colOff>
      <xdr:row>30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80975" y="52387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000" b="0" i="0" u="none" baseline="0"/>
            <a:t>ю</a:t>
          </a:r>
        </a:p>
      </xdr:txBody>
    </xdr:sp>
    <xdr:clientData/>
  </xdr:twoCellAnchor>
  <xdr:twoCellAnchor>
    <xdr:from>
      <xdr:col>0</xdr:col>
      <xdr:colOff>180975</xdr:colOff>
      <xdr:row>25</xdr:row>
      <xdr:rowOff>114300</xdr:rowOff>
    </xdr:from>
    <xdr:to>
      <xdr:col>1</xdr:col>
      <xdr:colOff>38100</xdr:colOff>
      <xdr:row>26</xdr:row>
      <xdr:rowOff>123825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180975" y="45624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000" b="0" i="0" u="none" baseline="0"/>
            <a:t>ю</a:t>
          </a:r>
        </a:p>
      </xdr:txBody>
    </xdr:sp>
    <xdr:clientData/>
  </xdr:twoCellAnchor>
  <xdr:twoCellAnchor>
    <xdr:from>
      <xdr:col>17</xdr:col>
      <xdr:colOff>66675</xdr:colOff>
      <xdr:row>18</xdr:row>
      <xdr:rowOff>47625</xdr:rowOff>
    </xdr:from>
    <xdr:to>
      <xdr:col>17</xdr:col>
      <xdr:colOff>314325</xdr:colOff>
      <xdr:row>18</xdr:row>
      <xdr:rowOff>47625</xdr:rowOff>
    </xdr:to>
    <xdr:sp>
      <xdr:nvSpPr>
        <xdr:cNvPr id="8" name="Line 8"/>
        <xdr:cNvSpPr>
          <a:spLocks/>
        </xdr:cNvSpPr>
      </xdr:nvSpPr>
      <xdr:spPr>
        <a:xfrm flipH="1">
          <a:off x="10277475" y="33623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219075</xdr:colOff>
      <xdr:row>19</xdr:row>
      <xdr:rowOff>28575</xdr:rowOff>
    </xdr:from>
    <xdr:to>
      <xdr:col>17</xdr:col>
      <xdr:colOff>466725</xdr:colOff>
      <xdr:row>19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10429875" y="350520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361950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0572750" y="36480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38100</xdr:colOff>
      <xdr:row>21</xdr:row>
      <xdr:rowOff>114300</xdr:rowOff>
    </xdr:from>
    <xdr:to>
      <xdr:col>17</xdr:col>
      <xdr:colOff>304800</xdr:colOff>
      <xdr:row>21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0248900" y="391477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76200</xdr:colOff>
      <xdr:row>55</xdr:row>
      <xdr:rowOff>152400</xdr:rowOff>
    </xdr:from>
    <xdr:to>
      <xdr:col>10</xdr:col>
      <xdr:colOff>342900</xdr:colOff>
      <xdr:row>55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696075" y="1004887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152400</xdr:rowOff>
    </xdr:from>
    <xdr:to>
      <xdr:col>4</xdr:col>
      <xdr:colOff>390525</xdr:colOff>
      <xdr:row>30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4114800" y="54102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152400</xdr:rowOff>
    </xdr:from>
    <xdr:to>
      <xdr:col>7</xdr:col>
      <xdr:colOff>352425</xdr:colOff>
      <xdr:row>22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5391150" y="41148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190500</xdr:colOff>
      <xdr:row>22</xdr:row>
      <xdr:rowOff>95250</xdr:rowOff>
    </xdr:from>
    <xdr:to>
      <xdr:col>17</xdr:col>
      <xdr:colOff>457200</xdr:colOff>
      <xdr:row>22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0401300" y="40576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333375</xdr:colOff>
      <xdr:row>23</xdr:row>
      <xdr:rowOff>85725</xdr:rowOff>
    </xdr:from>
    <xdr:to>
      <xdr:col>18</xdr:col>
      <xdr:colOff>0</xdr:colOff>
      <xdr:row>23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0544175" y="42100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485775</xdr:colOff>
      <xdr:row>24</xdr:row>
      <xdr:rowOff>66675</xdr:rowOff>
    </xdr:from>
    <xdr:to>
      <xdr:col>18</xdr:col>
      <xdr:colOff>152400</xdr:colOff>
      <xdr:row>24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10696575" y="43529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57150</xdr:rowOff>
    </xdr:from>
    <xdr:to>
      <xdr:col>18</xdr:col>
      <xdr:colOff>304800</xdr:colOff>
      <xdr:row>25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10848975" y="45053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38100</xdr:rowOff>
    </xdr:from>
    <xdr:to>
      <xdr:col>2</xdr:col>
      <xdr:colOff>666750</xdr:colOff>
      <xdr:row>4</xdr:row>
      <xdr:rowOff>200025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144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971550</xdr:colOff>
      <xdr:row>64</xdr:row>
      <xdr:rowOff>76200</xdr:rowOff>
    </xdr:from>
    <xdr:to>
      <xdr:col>3</xdr:col>
      <xdr:colOff>257175</xdr:colOff>
      <xdr:row>67</xdr:row>
      <xdr:rowOff>28575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19526250"/>
          <a:ext cx="638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1038225</xdr:colOff>
      <xdr:row>32</xdr:row>
      <xdr:rowOff>400050</xdr:rowOff>
    </xdr:from>
    <xdr:to>
      <xdr:col>4</xdr:col>
      <xdr:colOff>9525</xdr:colOff>
      <xdr:row>33</xdr:row>
      <xdr:rowOff>180975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9772650"/>
          <a:ext cx="647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133350</xdr:colOff>
      <xdr:row>64</xdr:row>
      <xdr:rowOff>57150</xdr:rowOff>
    </xdr:from>
    <xdr:to>
      <xdr:col>16</xdr:col>
      <xdr:colOff>104775</xdr:colOff>
      <xdr:row>67</xdr:row>
      <xdr:rowOff>47625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19507200"/>
          <a:ext cx="733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</xdr:colOff>
      <xdr:row>32</xdr:row>
      <xdr:rowOff>523875</xdr:rowOff>
    </xdr:from>
    <xdr:to>
      <xdr:col>16</xdr:col>
      <xdr:colOff>38100</xdr:colOff>
      <xdr:row>33</xdr:row>
      <xdr:rowOff>200025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9896475"/>
          <a:ext cx="6762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S14" sqref="S14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12.7109375" style="1" customWidth="1"/>
    <col min="4" max="4" width="15.421875" style="1" customWidth="1"/>
    <col min="5" max="13" width="6.57421875" style="1" customWidth="1"/>
    <col min="14" max="14" width="6.00390625" style="1" customWidth="1"/>
    <col min="15" max="15" width="8.8515625" style="2" customWidth="1"/>
    <col min="16" max="16" width="10.28125" style="1" customWidth="1"/>
    <col min="17" max="16384" width="9.00390625" style="1" customWidth="1"/>
  </cols>
  <sheetData>
    <row r="1" spans="1:16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spans="1:16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16" ht="25.5" customHeight="1">
      <c r="A7" s="5" t="s">
        <v>4</v>
      </c>
      <c r="B7" s="6" t="s">
        <v>5</v>
      </c>
      <c r="C7" s="7" t="s">
        <v>6</v>
      </c>
      <c r="D7" s="7" t="s">
        <v>7</v>
      </c>
      <c r="E7" s="8" t="s">
        <v>8</v>
      </c>
      <c r="F7" s="8"/>
      <c r="G7" s="8"/>
      <c r="H7" s="8"/>
      <c r="I7" s="8"/>
      <c r="J7" s="8"/>
      <c r="K7" s="8"/>
      <c r="L7" s="8"/>
      <c r="M7" s="8"/>
      <c r="N7" s="9" t="s">
        <v>9</v>
      </c>
      <c r="O7" s="10" t="s">
        <v>10</v>
      </c>
      <c r="P7" s="11" t="s">
        <v>11</v>
      </c>
    </row>
    <row r="8" spans="1:16" ht="12.75">
      <c r="A8" s="5"/>
      <c r="B8" s="6"/>
      <c r="C8" s="7"/>
      <c r="D8" s="7"/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9"/>
      <c r="O8" s="10"/>
      <c r="P8" s="11"/>
    </row>
    <row r="9" spans="1:16" ht="12.75">
      <c r="A9" s="12">
        <v>1</v>
      </c>
      <c r="B9" s="13" t="s">
        <v>12</v>
      </c>
      <c r="C9" s="14" t="s">
        <v>13</v>
      </c>
      <c r="D9" s="15" t="s">
        <v>14</v>
      </c>
      <c r="E9" s="16">
        <v>10</v>
      </c>
      <c r="F9" s="16">
        <v>12</v>
      </c>
      <c r="G9" s="16" t="s">
        <v>15</v>
      </c>
      <c r="H9" s="16" t="s">
        <v>15</v>
      </c>
      <c r="I9" s="16" t="s">
        <v>15</v>
      </c>
      <c r="J9" s="16" t="s">
        <v>15</v>
      </c>
      <c r="K9" s="16" t="s">
        <v>15</v>
      </c>
      <c r="L9" s="16" t="s">
        <v>15</v>
      </c>
      <c r="M9" s="16" t="s">
        <v>15</v>
      </c>
      <c r="N9" s="17">
        <v>0</v>
      </c>
      <c r="O9" s="18" t="s">
        <v>16</v>
      </c>
      <c r="P9" s="19"/>
    </row>
    <row r="10" spans="1:16" ht="12.75">
      <c r="A10" s="12"/>
      <c r="B10" s="20" t="s">
        <v>17</v>
      </c>
      <c r="C10" s="21" t="s">
        <v>13</v>
      </c>
      <c r="D10" s="15"/>
      <c r="E10" s="22" t="s">
        <v>18</v>
      </c>
      <c r="F10" s="22">
        <v>-174</v>
      </c>
      <c r="G10" s="16" t="s">
        <v>15</v>
      </c>
      <c r="H10" s="16" t="s">
        <v>15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7"/>
      <c r="O10" s="18"/>
      <c r="P10" s="19"/>
    </row>
    <row r="11" spans="1:16" ht="15.75" customHeight="1">
      <c r="A11" s="12">
        <v>2</v>
      </c>
      <c r="B11" s="13" t="s">
        <v>19</v>
      </c>
      <c r="C11" s="21" t="s">
        <v>20</v>
      </c>
      <c r="D11" s="23" t="s">
        <v>21</v>
      </c>
      <c r="E11" s="16">
        <v>13</v>
      </c>
      <c r="F11" s="16">
        <v>17</v>
      </c>
      <c r="G11" s="16">
        <v>15</v>
      </c>
      <c r="H11" s="16">
        <v>7</v>
      </c>
      <c r="I11" s="16">
        <v>8</v>
      </c>
      <c r="J11" s="16"/>
      <c r="K11" s="16">
        <v>11</v>
      </c>
      <c r="L11" s="16">
        <v>17</v>
      </c>
      <c r="M11" s="16">
        <v>11</v>
      </c>
      <c r="N11" s="17">
        <v>5</v>
      </c>
      <c r="O11" s="18" t="s">
        <v>22</v>
      </c>
      <c r="P11" s="24"/>
    </row>
    <row r="12" spans="1:16" ht="12.75">
      <c r="A12" s="12"/>
      <c r="B12" s="20" t="s">
        <v>23</v>
      </c>
      <c r="C12" s="21" t="s">
        <v>24</v>
      </c>
      <c r="D12" s="23"/>
      <c r="E12" s="22" t="s">
        <v>25</v>
      </c>
      <c r="F12" s="22">
        <v>-12</v>
      </c>
      <c r="G12" s="22" t="s">
        <v>26</v>
      </c>
      <c r="H12" s="16" t="s">
        <v>27</v>
      </c>
      <c r="I12" s="16" t="s">
        <v>28</v>
      </c>
      <c r="J12" s="16"/>
      <c r="K12" s="16" t="s">
        <v>29</v>
      </c>
      <c r="L12" s="16">
        <v>340</v>
      </c>
      <c r="M12" s="16" t="s">
        <v>30</v>
      </c>
      <c r="N12" s="17"/>
      <c r="O12" s="18"/>
      <c r="P12" s="24"/>
    </row>
    <row r="13" spans="1:16" ht="12.75">
      <c r="A13" s="12">
        <v>3</v>
      </c>
      <c r="B13" s="13" t="s">
        <v>23</v>
      </c>
      <c r="C13" s="21" t="s">
        <v>24</v>
      </c>
      <c r="D13" s="23" t="s">
        <v>21</v>
      </c>
      <c r="E13" s="16">
        <v>7</v>
      </c>
      <c r="F13" s="16">
        <v>13</v>
      </c>
      <c r="G13" s="16">
        <v>8</v>
      </c>
      <c r="H13" s="16" t="s">
        <v>15</v>
      </c>
      <c r="I13" s="16" t="s">
        <v>15</v>
      </c>
      <c r="J13" s="16" t="s">
        <v>15</v>
      </c>
      <c r="K13" s="16" t="s">
        <v>15</v>
      </c>
      <c r="L13" s="16" t="s">
        <v>15</v>
      </c>
      <c r="M13" s="16" t="s">
        <v>15</v>
      </c>
      <c r="N13" s="17">
        <v>1</v>
      </c>
      <c r="O13" s="18" t="s">
        <v>31</v>
      </c>
      <c r="P13" s="24"/>
    </row>
    <row r="14" spans="1:16" ht="12.75">
      <c r="A14" s="12"/>
      <c r="B14" s="20" t="s">
        <v>19</v>
      </c>
      <c r="C14" s="21" t="s">
        <v>24</v>
      </c>
      <c r="D14" s="23"/>
      <c r="E14" s="22">
        <v>-70</v>
      </c>
      <c r="F14" s="22" t="s">
        <v>32</v>
      </c>
      <c r="G14" s="22">
        <v>306</v>
      </c>
      <c r="H14" s="22" t="s">
        <v>15</v>
      </c>
      <c r="I14" s="22" t="s">
        <v>15</v>
      </c>
      <c r="J14" s="22" t="s">
        <v>15</v>
      </c>
      <c r="K14" s="16" t="s">
        <v>15</v>
      </c>
      <c r="L14" s="16" t="s">
        <v>15</v>
      </c>
      <c r="M14" s="16" t="s">
        <v>15</v>
      </c>
      <c r="N14" s="17"/>
      <c r="O14" s="18"/>
      <c r="P14" s="24"/>
    </row>
    <row r="15" spans="1:16" ht="12.75">
      <c r="A15" s="12">
        <v>4</v>
      </c>
      <c r="B15" s="13" t="s">
        <v>33</v>
      </c>
      <c r="C15" s="21">
        <v>1</v>
      </c>
      <c r="D15" s="23" t="s">
        <v>34</v>
      </c>
      <c r="E15" s="16">
        <v>8</v>
      </c>
      <c r="F15" s="16">
        <v>11</v>
      </c>
      <c r="G15" s="16" t="s">
        <v>15</v>
      </c>
      <c r="H15" s="16" t="s">
        <v>15</v>
      </c>
      <c r="I15" s="16" t="s">
        <v>15</v>
      </c>
      <c r="J15" s="16" t="s">
        <v>15</v>
      </c>
      <c r="K15" s="16"/>
      <c r="L15" s="16" t="s">
        <v>15</v>
      </c>
      <c r="M15" s="16"/>
      <c r="N15" s="17">
        <v>0</v>
      </c>
      <c r="O15" s="18" t="s">
        <v>16</v>
      </c>
      <c r="P15" s="24"/>
    </row>
    <row r="16" spans="1:16" ht="12.75">
      <c r="A16" s="12"/>
      <c r="B16" s="20" t="s">
        <v>35</v>
      </c>
      <c r="C16" s="21" t="s">
        <v>13</v>
      </c>
      <c r="D16" s="23"/>
      <c r="E16" s="22">
        <v>324</v>
      </c>
      <c r="F16" s="22">
        <v>338</v>
      </c>
      <c r="G16" s="22" t="s">
        <v>15</v>
      </c>
      <c r="H16" s="22" t="s">
        <v>15</v>
      </c>
      <c r="I16" s="22" t="s">
        <v>15</v>
      </c>
      <c r="J16" s="22" t="s">
        <v>15</v>
      </c>
      <c r="K16" s="16"/>
      <c r="L16" s="22" t="s">
        <v>15</v>
      </c>
      <c r="M16" s="22"/>
      <c r="N16" s="17"/>
      <c r="O16" s="18"/>
      <c r="P16" s="24"/>
    </row>
    <row r="17" spans="1:16" ht="12.75">
      <c r="A17" s="12">
        <v>5</v>
      </c>
      <c r="B17" s="13" t="s">
        <v>36</v>
      </c>
      <c r="C17" s="21">
        <v>1</v>
      </c>
      <c r="D17" s="23" t="s">
        <v>37</v>
      </c>
      <c r="E17" s="16">
        <v>14</v>
      </c>
      <c r="F17" s="16">
        <v>15</v>
      </c>
      <c r="G17" s="16">
        <v>10</v>
      </c>
      <c r="H17" s="16">
        <v>17</v>
      </c>
      <c r="I17" s="16" t="s">
        <v>15</v>
      </c>
      <c r="J17" s="16" t="s">
        <v>15</v>
      </c>
      <c r="K17" s="16" t="s">
        <v>15</v>
      </c>
      <c r="L17" s="16" t="s">
        <v>15</v>
      </c>
      <c r="M17" s="16" t="s">
        <v>15</v>
      </c>
      <c r="N17" s="17">
        <v>2</v>
      </c>
      <c r="O17" s="18" t="s">
        <v>38</v>
      </c>
      <c r="P17" s="24"/>
    </row>
    <row r="18" spans="1:16" ht="12.75">
      <c r="A18" s="12"/>
      <c r="B18" s="20"/>
      <c r="C18" s="21"/>
      <c r="D18" s="23"/>
      <c r="E18" s="22" t="s">
        <v>27</v>
      </c>
      <c r="F18" s="22" t="s">
        <v>18</v>
      </c>
      <c r="G18" s="16" t="s">
        <v>25</v>
      </c>
      <c r="H18" s="16">
        <v>310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17"/>
      <c r="O18" s="18"/>
      <c r="P18" s="24"/>
    </row>
    <row r="19" spans="1:16" ht="12.75">
      <c r="A19" s="12">
        <v>6</v>
      </c>
      <c r="B19" s="13" t="s">
        <v>39</v>
      </c>
      <c r="C19" s="14">
        <v>1</v>
      </c>
      <c r="D19" s="23" t="s">
        <v>37</v>
      </c>
      <c r="E19" s="16">
        <v>19</v>
      </c>
      <c r="F19" s="16">
        <v>10</v>
      </c>
      <c r="G19" s="16">
        <v>12</v>
      </c>
      <c r="H19" s="16">
        <v>11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17">
        <v>2</v>
      </c>
      <c r="O19" s="18" t="s">
        <v>38</v>
      </c>
      <c r="P19" s="24"/>
    </row>
    <row r="20" spans="1:16" ht="12.75">
      <c r="A20" s="12"/>
      <c r="B20" s="20"/>
      <c r="C20" s="21"/>
      <c r="D20" s="23"/>
      <c r="E20" s="22" t="s">
        <v>40</v>
      </c>
      <c r="F20" s="22" t="s">
        <v>41</v>
      </c>
      <c r="G20" s="22">
        <v>-198</v>
      </c>
      <c r="H20" s="22">
        <v>-110</v>
      </c>
      <c r="I20" s="22" t="s">
        <v>15</v>
      </c>
      <c r="J20" s="22" t="s">
        <v>15</v>
      </c>
      <c r="K20" s="16" t="s">
        <v>15</v>
      </c>
      <c r="L20" s="22" t="s">
        <v>15</v>
      </c>
      <c r="M20" s="22" t="s">
        <v>15</v>
      </c>
      <c r="N20" s="17"/>
      <c r="O20" s="18"/>
      <c r="P20" s="24"/>
    </row>
    <row r="21" spans="1:16" ht="12.75">
      <c r="A21" s="12">
        <v>7</v>
      </c>
      <c r="B21" s="13" t="s">
        <v>42</v>
      </c>
      <c r="C21" s="14" t="s">
        <v>43</v>
      </c>
      <c r="D21" s="23" t="s">
        <v>37</v>
      </c>
      <c r="E21" s="16">
        <v>3</v>
      </c>
      <c r="F21" s="16">
        <v>18</v>
      </c>
      <c r="G21" s="16">
        <v>11</v>
      </c>
      <c r="H21" s="16">
        <v>2</v>
      </c>
      <c r="I21" s="16">
        <v>9</v>
      </c>
      <c r="J21" s="16"/>
      <c r="K21" s="16"/>
      <c r="L21" s="16"/>
      <c r="M21" s="16"/>
      <c r="N21" s="17">
        <v>3</v>
      </c>
      <c r="O21" s="18" t="s">
        <v>44</v>
      </c>
      <c r="P21" s="24"/>
    </row>
    <row r="22" spans="1:16" ht="12.75">
      <c r="A22" s="12"/>
      <c r="B22" s="20"/>
      <c r="C22" s="21"/>
      <c r="D22" s="23"/>
      <c r="E22" s="22" t="s">
        <v>45</v>
      </c>
      <c r="F22" s="22" t="s">
        <v>25</v>
      </c>
      <c r="G22" s="22" t="s">
        <v>46</v>
      </c>
      <c r="H22" s="22">
        <v>148</v>
      </c>
      <c r="I22" s="22">
        <v>128</v>
      </c>
      <c r="J22" s="22"/>
      <c r="K22" s="16"/>
      <c r="L22" s="22"/>
      <c r="M22" s="22"/>
      <c r="N22" s="17"/>
      <c r="O22" s="18"/>
      <c r="P22" s="24"/>
    </row>
    <row r="23" spans="1:16" ht="12.75">
      <c r="A23" s="12">
        <v>8</v>
      </c>
      <c r="B23" s="13" t="s">
        <v>47</v>
      </c>
      <c r="C23" s="14" t="s">
        <v>24</v>
      </c>
      <c r="D23" s="23" t="s">
        <v>48</v>
      </c>
      <c r="E23" s="16">
        <v>4</v>
      </c>
      <c r="F23" s="16">
        <v>16</v>
      </c>
      <c r="G23" s="16">
        <v>3</v>
      </c>
      <c r="H23" s="16">
        <v>12</v>
      </c>
      <c r="I23" s="16">
        <v>2</v>
      </c>
      <c r="J23" s="16">
        <v>17</v>
      </c>
      <c r="K23" s="16" t="s">
        <v>15</v>
      </c>
      <c r="L23" s="16" t="s">
        <v>15</v>
      </c>
      <c r="M23" s="16" t="s">
        <v>15</v>
      </c>
      <c r="N23" s="17">
        <v>4</v>
      </c>
      <c r="O23" s="18" t="s">
        <v>49</v>
      </c>
      <c r="P23" s="24"/>
    </row>
    <row r="24" spans="1:16" ht="12.75">
      <c r="A24" s="12"/>
      <c r="B24" s="20" t="s">
        <v>50</v>
      </c>
      <c r="C24" s="21" t="s">
        <v>24</v>
      </c>
      <c r="D24" s="23"/>
      <c r="E24" s="22" t="s">
        <v>51</v>
      </c>
      <c r="F24" s="22" t="s">
        <v>52</v>
      </c>
      <c r="G24" s="22" t="s">
        <v>53</v>
      </c>
      <c r="H24" s="22" t="s">
        <v>54</v>
      </c>
      <c r="I24" s="22">
        <v>138</v>
      </c>
      <c r="J24" s="22">
        <v>222</v>
      </c>
      <c r="K24" s="16" t="s">
        <v>15</v>
      </c>
      <c r="L24" s="22" t="s">
        <v>15</v>
      </c>
      <c r="M24" s="22" t="s">
        <v>15</v>
      </c>
      <c r="N24" s="17"/>
      <c r="O24" s="18"/>
      <c r="P24" s="24"/>
    </row>
    <row r="25" spans="1:15" ht="12.75">
      <c r="A25" s="12">
        <v>9</v>
      </c>
      <c r="B25" s="13" t="s">
        <v>55</v>
      </c>
      <c r="C25" s="14" t="s">
        <v>56</v>
      </c>
      <c r="D25" s="23" t="s">
        <v>48</v>
      </c>
      <c r="E25" s="16">
        <v>16</v>
      </c>
      <c r="F25" s="16">
        <v>14</v>
      </c>
      <c r="G25" s="16">
        <v>17</v>
      </c>
      <c r="H25" s="16">
        <v>12</v>
      </c>
      <c r="I25" s="16">
        <v>7</v>
      </c>
      <c r="J25" s="16">
        <v>11</v>
      </c>
      <c r="K25" s="16" t="s">
        <v>15</v>
      </c>
      <c r="L25" s="16" t="s">
        <v>15</v>
      </c>
      <c r="M25" s="16" t="s">
        <v>15</v>
      </c>
      <c r="N25" s="17">
        <v>4</v>
      </c>
      <c r="O25" s="18" t="s">
        <v>49</v>
      </c>
    </row>
    <row r="26" spans="1:15" ht="12.75">
      <c r="A26" s="12"/>
      <c r="B26" s="20" t="s">
        <v>57</v>
      </c>
      <c r="C26" s="21" t="s">
        <v>13</v>
      </c>
      <c r="D26" s="23"/>
      <c r="E26" s="22" t="s">
        <v>58</v>
      </c>
      <c r="F26" s="22" t="s">
        <v>53</v>
      </c>
      <c r="G26" s="22">
        <v>12</v>
      </c>
      <c r="H26" s="22" t="s">
        <v>59</v>
      </c>
      <c r="I26" s="22" t="s">
        <v>60</v>
      </c>
      <c r="J26" s="22">
        <v>126</v>
      </c>
      <c r="K26" s="22" t="s">
        <v>15</v>
      </c>
      <c r="L26" s="22" t="s">
        <v>15</v>
      </c>
      <c r="M26" s="22" t="s">
        <v>15</v>
      </c>
      <c r="N26" s="17"/>
      <c r="O26" s="18"/>
    </row>
    <row r="27" spans="1:16" ht="12.75">
      <c r="A27" s="12">
        <v>10</v>
      </c>
      <c r="B27" s="13" t="s">
        <v>61</v>
      </c>
      <c r="C27" s="14" t="s">
        <v>13</v>
      </c>
      <c r="D27" s="23" t="s">
        <v>62</v>
      </c>
      <c r="E27" s="16">
        <v>1</v>
      </c>
      <c r="F27" s="16">
        <v>6</v>
      </c>
      <c r="G27" s="16">
        <v>5</v>
      </c>
      <c r="H27" s="16" t="s">
        <v>15</v>
      </c>
      <c r="I27" s="16" t="s">
        <v>15</v>
      </c>
      <c r="J27" s="16" t="s">
        <v>15</v>
      </c>
      <c r="K27" s="16" t="s">
        <v>15</v>
      </c>
      <c r="L27" s="16" t="s">
        <v>15</v>
      </c>
      <c r="M27" s="16" t="s">
        <v>15</v>
      </c>
      <c r="N27" s="17">
        <v>1</v>
      </c>
      <c r="O27" s="18" t="s">
        <v>31</v>
      </c>
      <c r="P27" s="24"/>
    </row>
    <row r="28" spans="1:16" ht="12.75">
      <c r="A28" s="12"/>
      <c r="B28" s="20" t="s">
        <v>63</v>
      </c>
      <c r="C28" s="21" t="s">
        <v>13</v>
      </c>
      <c r="D28" s="23"/>
      <c r="E28" s="22" t="s">
        <v>25</v>
      </c>
      <c r="F28" s="22">
        <v>-162</v>
      </c>
      <c r="G28" s="22" t="s">
        <v>18</v>
      </c>
      <c r="H28" s="22" t="s">
        <v>15</v>
      </c>
      <c r="I28" s="22" t="s">
        <v>15</v>
      </c>
      <c r="J28" s="22" t="s">
        <v>15</v>
      </c>
      <c r="K28" s="22" t="s">
        <v>15</v>
      </c>
      <c r="L28" s="22" t="s">
        <v>15</v>
      </c>
      <c r="M28" s="22" t="s">
        <v>15</v>
      </c>
      <c r="N28" s="17"/>
      <c r="O28" s="18"/>
      <c r="P28" s="24"/>
    </row>
    <row r="29" spans="1:16" ht="12.75">
      <c r="A29" s="12">
        <v>11</v>
      </c>
      <c r="B29" s="13" t="s">
        <v>64</v>
      </c>
      <c r="C29" s="14" t="s">
        <v>13</v>
      </c>
      <c r="D29" s="23" t="s">
        <v>65</v>
      </c>
      <c r="E29" s="16">
        <v>18</v>
      </c>
      <c r="F29" s="16">
        <v>4</v>
      </c>
      <c r="G29" s="16">
        <v>7</v>
      </c>
      <c r="H29" s="16">
        <v>6</v>
      </c>
      <c r="I29" s="16">
        <v>17</v>
      </c>
      <c r="J29" s="16">
        <v>9</v>
      </c>
      <c r="K29" s="16">
        <v>2</v>
      </c>
      <c r="L29" s="16" t="s">
        <v>15</v>
      </c>
      <c r="M29" s="16">
        <v>2</v>
      </c>
      <c r="N29" s="17">
        <v>5</v>
      </c>
      <c r="O29" s="18" t="s">
        <v>66</v>
      </c>
      <c r="P29" s="24"/>
    </row>
    <row r="30" spans="1:16" ht="12.75">
      <c r="A30" s="12"/>
      <c r="B30" s="20" t="s">
        <v>67</v>
      </c>
      <c r="C30" s="21" t="s">
        <v>13</v>
      </c>
      <c r="D30" s="23"/>
      <c r="E30" s="22" t="s">
        <v>68</v>
      </c>
      <c r="F30" s="22" t="s">
        <v>54</v>
      </c>
      <c r="G30" s="22">
        <v>32</v>
      </c>
      <c r="H30" s="22" t="s">
        <v>69</v>
      </c>
      <c r="I30" s="22" t="s">
        <v>70</v>
      </c>
      <c r="J30" s="22" t="s">
        <v>71</v>
      </c>
      <c r="K30" s="22">
        <v>396</v>
      </c>
      <c r="L30" s="22" t="s">
        <v>15</v>
      </c>
      <c r="M30" s="22">
        <v>290</v>
      </c>
      <c r="N30" s="17"/>
      <c r="O30" s="18"/>
      <c r="P30" s="24"/>
    </row>
    <row r="31" spans="1:16" ht="12.75" customHeight="1">
      <c r="A31" s="12">
        <v>12</v>
      </c>
      <c r="B31" s="13" t="s">
        <v>72</v>
      </c>
      <c r="C31" s="14" t="s">
        <v>13</v>
      </c>
      <c r="D31" s="23" t="s">
        <v>65</v>
      </c>
      <c r="E31" s="16">
        <v>1</v>
      </c>
      <c r="F31" s="16">
        <v>19</v>
      </c>
      <c r="G31" s="16">
        <v>6</v>
      </c>
      <c r="H31" s="16">
        <v>9</v>
      </c>
      <c r="I31" s="16">
        <v>8</v>
      </c>
      <c r="J31" s="16" t="s">
        <v>15</v>
      </c>
      <c r="K31" s="16" t="s">
        <v>15</v>
      </c>
      <c r="L31" s="16" t="s">
        <v>15</v>
      </c>
      <c r="M31" s="16" t="s">
        <v>15</v>
      </c>
      <c r="N31" s="17">
        <v>3</v>
      </c>
      <c r="O31" s="18" t="s">
        <v>44</v>
      </c>
      <c r="P31" s="24" t="s">
        <v>73</v>
      </c>
    </row>
    <row r="32" spans="1:16" ht="13.5" customHeight="1">
      <c r="A32" s="12"/>
      <c r="B32" s="20"/>
      <c r="C32" s="21"/>
      <c r="D32" s="23"/>
      <c r="E32" s="22" t="s">
        <v>53</v>
      </c>
      <c r="F32" s="22" t="s">
        <v>74</v>
      </c>
      <c r="G32" s="22" t="s">
        <v>75</v>
      </c>
      <c r="H32" s="22">
        <v>-80</v>
      </c>
      <c r="I32" s="22">
        <v>244</v>
      </c>
      <c r="J32" s="22" t="s">
        <v>15</v>
      </c>
      <c r="K32" s="22" t="s">
        <v>15</v>
      </c>
      <c r="L32" s="22" t="s">
        <v>15</v>
      </c>
      <c r="M32" s="22" t="s">
        <v>15</v>
      </c>
      <c r="N32" s="17"/>
      <c r="O32" s="18"/>
      <c r="P32" s="24"/>
    </row>
    <row r="33" spans="1:16" ht="17.25">
      <c r="A33" s="25"/>
      <c r="C33" s="26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29"/>
    </row>
    <row r="34" spans="1:16" ht="17.25">
      <c r="A34" s="25"/>
      <c r="C34" s="26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8"/>
      <c r="P34" s="29"/>
    </row>
    <row r="35" spans="1:15" s="30" customFormat="1" ht="17.25">
      <c r="A35" s="30" t="s">
        <v>76</v>
      </c>
      <c r="J35" s="31" t="s">
        <v>77</v>
      </c>
      <c r="K35" s="31"/>
      <c r="L35" s="31"/>
      <c r="M35" s="31"/>
      <c r="N35" s="31"/>
      <c r="O35" s="31"/>
    </row>
    <row r="37" spans="1:15" s="30" customFormat="1" ht="17.25">
      <c r="A37" s="30" t="s">
        <v>78</v>
      </c>
      <c r="J37" s="30" t="s">
        <v>79</v>
      </c>
      <c r="O37" s="32"/>
    </row>
    <row r="38" s="30" customFormat="1" ht="17.25">
      <c r="O38" s="32"/>
    </row>
    <row r="39" s="30" customFormat="1" ht="17.25">
      <c r="O39" s="32"/>
    </row>
    <row r="40" spans="1:16" s="30" customFormat="1" ht="17.25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30" customFormat="1" ht="17.25">
      <c r="A41" s="3" t="s">
        <v>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>
      <c r="A42" s="3" t="s">
        <v>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4" spans="1:16" ht="15">
      <c r="A44" s="4" t="s">
        <v>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6" spans="1:16" ht="12.75">
      <c r="A46" s="5" t="s">
        <v>4</v>
      </c>
      <c r="B46" s="6" t="s">
        <v>5</v>
      </c>
      <c r="C46" s="7" t="s">
        <v>6</v>
      </c>
      <c r="D46" s="7" t="s">
        <v>7</v>
      </c>
      <c r="E46" s="8" t="s">
        <v>8</v>
      </c>
      <c r="F46" s="8"/>
      <c r="G46" s="8"/>
      <c r="H46" s="8"/>
      <c r="I46" s="8"/>
      <c r="J46" s="8"/>
      <c r="K46" s="8"/>
      <c r="L46" s="8"/>
      <c r="M46" s="8"/>
      <c r="N46" s="9" t="s">
        <v>9</v>
      </c>
      <c r="O46" s="10" t="s">
        <v>10</v>
      </c>
      <c r="P46" s="11" t="s">
        <v>11</v>
      </c>
    </row>
    <row r="47" spans="1:16" ht="12.75">
      <c r="A47" s="5"/>
      <c r="B47" s="6"/>
      <c r="C47" s="7"/>
      <c r="D47" s="7"/>
      <c r="E47" s="6">
        <v>1</v>
      </c>
      <c r="F47" s="6">
        <v>2</v>
      </c>
      <c r="G47" s="6">
        <v>3</v>
      </c>
      <c r="H47" s="6">
        <v>4</v>
      </c>
      <c r="I47" s="6">
        <v>5</v>
      </c>
      <c r="J47" s="6">
        <v>6</v>
      </c>
      <c r="K47" s="6">
        <v>7</v>
      </c>
      <c r="L47" s="6">
        <v>8</v>
      </c>
      <c r="M47" s="6">
        <v>9</v>
      </c>
      <c r="N47" s="9"/>
      <c r="O47" s="10"/>
      <c r="P47" s="11"/>
    </row>
    <row r="48" spans="1:16" ht="12.75">
      <c r="A48" s="12">
        <v>13</v>
      </c>
      <c r="B48" s="13" t="s">
        <v>80</v>
      </c>
      <c r="C48" s="14" t="s">
        <v>13</v>
      </c>
      <c r="D48" s="15" t="s">
        <v>65</v>
      </c>
      <c r="E48" s="16">
        <v>2</v>
      </c>
      <c r="F48" s="16">
        <v>3</v>
      </c>
      <c r="G48" s="16" t="s">
        <v>15</v>
      </c>
      <c r="H48" s="16" t="s">
        <v>15</v>
      </c>
      <c r="I48" s="16" t="s">
        <v>15</v>
      </c>
      <c r="J48" s="16" t="s">
        <v>15</v>
      </c>
      <c r="K48" s="16" t="s">
        <v>15</v>
      </c>
      <c r="L48" s="16" t="s">
        <v>15</v>
      </c>
      <c r="M48" s="16" t="s">
        <v>15</v>
      </c>
      <c r="N48" s="17">
        <v>0</v>
      </c>
      <c r="O48" s="18" t="s">
        <v>16</v>
      </c>
      <c r="P48" s="19"/>
    </row>
    <row r="49" spans="1:16" ht="12.75">
      <c r="A49" s="12"/>
      <c r="B49" s="20"/>
      <c r="C49" s="21"/>
      <c r="D49" s="15"/>
      <c r="E49" s="22" t="s">
        <v>18</v>
      </c>
      <c r="F49" s="22">
        <v>438</v>
      </c>
      <c r="G49" s="22" t="s">
        <v>15</v>
      </c>
      <c r="H49" s="16" t="s">
        <v>15</v>
      </c>
      <c r="I49" s="16" t="s">
        <v>15</v>
      </c>
      <c r="J49" s="16" t="s">
        <v>15</v>
      </c>
      <c r="K49" s="16" t="s">
        <v>15</v>
      </c>
      <c r="L49" s="16" t="s">
        <v>15</v>
      </c>
      <c r="M49" s="16" t="s">
        <v>15</v>
      </c>
      <c r="N49" s="17"/>
      <c r="O49" s="18"/>
      <c r="P49" s="19"/>
    </row>
    <row r="50" spans="1:16" ht="13.5" customHeight="1">
      <c r="A50" s="33">
        <v>14</v>
      </c>
      <c r="B50" s="13" t="s">
        <v>67</v>
      </c>
      <c r="C50" s="21" t="s">
        <v>13</v>
      </c>
      <c r="D50" s="23" t="s">
        <v>65</v>
      </c>
      <c r="E50" s="16">
        <v>5</v>
      </c>
      <c r="F50" s="16">
        <v>9</v>
      </c>
      <c r="G50" s="16" t="s">
        <v>15</v>
      </c>
      <c r="H50" s="16" t="s">
        <v>15</v>
      </c>
      <c r="I50" s="16" t="s">
        <v>15</v>
      </c>
      <c r="J50" s="16" t="s">
        <v>15</v>
      </c>
      <c r="K50" s="16" t="s">
        <v>15</v>
      </c>
      <c r="L50" s="16" t="s">
        <v>15</v>
      </c>
      <c r="M50" s="16" t="s">
        <v>15</v>
      </c>
      <c r="N50" s="17">
        <v>0</v>
      </c>
      <c r="O50" s="18" t="s">
        <v>16</v>
      </c>
      <c r="P50" s="24"/>
    </row>
    <row r="51" spans="1:16" ht="13.5" customHeight="1">
      <c r="A51" s="33"/>
      <c r="B51" s="20"/>
      <c r="C51" s="21"/>
      <c r="D51" s="23"/>
      <c r="E51" s="22">
        <v>274</v>
      </c>
      <c r="F51" s="22">
        <v>306</v>
      </c>
      <c r="G51" s="22" t="s">
        <v>15</v>
      </c>
      <c r="H51" s="16" t="s">
        <v>15</v>
      </c>
      <c r="I51" s="16" t="s">
        <v>15</v>
      </c>
      <c r="J51" s="16" t="s">
        <v>15</v>
      </c>
      <c r="K51" s="16" t="s">
        <v>15</v>
      </c>
      <c r="L51" s="16" t="s">
        <v>15</v>
      </c>
      <c r="M51" s="16" t="s">
        <v>15</v>
      </c>
      <c r="N51" s="17"/>
      <c r="O51" s="18"/>
      <c r="P51" s="24"/>
    </row>
    <row r="52" spans="1:16" ht="13.5" customHeight="1">
      <c r="A52" s="33">
        <v>15</v>
      </c>
      <c r="B52" s="13" t="s">
        <v>81</v>
      </c>
      <c r="C52" s="21" t="s">
        <v>13</v>
      </c>
      <c r="D52" s="23" t="s">
        <v>65</v>
      </c>
      <c r="E52" s="16">
        <v>17</v>
      </c>
      <c r="F52" s="16">
        <v>5</v>
      </c>
      <c r="G52" s="16">
        <v>2</v>
      </c>
      <c r="H52" s="16" t="s">
        <v>15</v>
      </c>
      <c r="I52" s="16" t="s">
        <v>15</v>
      </c>
      <c r="J52" s="16" t="s">
        <v>15</v>
      </c>
      <c r="K52" s="16" t="s">
        <v>15</v>
      </c>
      <c r="L52" s="16" t="s">
        <v>15</v>
      </c>
      <c r="M52" s="16" t="s">
        <v>15</v>
      </c>
      <c r="N52" s="17">
        <v>1</v>
      </c>
      <c r="O52" s="18" t="s">
        <v>31</v>
      </c>
      <c r="P52" s="24"/>
    </row>
    <row r="53" spans="1:16" ht="13.5" customHeight="1">
      <c r="A53" s="33"/>
      <c r="B53" s="20"/>
      <c r="C53" s="21"/>
      <c r="D53" s="23"/>
      <c r="E53" s="34" t="s">
        <v>82</v>
      </c>
      <c r="F53" s="22" t="s">
        <v>25</v>
      </c>
      <c r="G53" s="22">
        <v>-144</v>
      </c>
      <c r="H53" s="16" t="s">
        <v>15</v>
      </c>
      <c r="I53" s="16" t="s">
        <v>15</v>
      </c>
      <c r="J53" s="16" t="s">
        <v>15</v>
      </c>
      <c r="K53" s="16" t="s">
        <v>15</v>
      </c>
      <c r="L53" s="16" t="s">
        <v>15</v>
      </c>
      <c r="M53" s="16" t="s">
        <v>15</v>
      </c>
      <c r="N53" s="17"/>
      <c r="O53" s="18"/>
      <c r="P53" s="24"/>
    </row>
    <row r="54" spans="1:16" ht="12.75">
      <c r="A54" s="33">
        <v>16</v>
      </c>
      <c r="B54" s="13" t="s">
        <v>83</v>
      </c>
      <c r="C54" s="21" t="s">
        <v>13</v>
      </c>
      <c r="D54" s="23" t="s">
        <v>84</v>
      </c>
      <c r="E54" s="16">
        <v>9</v>
      </c>
      <c r="F54" s="16">
        <v>8</v>
      </c>
      <c r="G54" s="16" t="s">
        <v>15</v>
      </c>
      <c r="H54" s="16" t="s">
        <v>15</v>
      </c>
      <c r="I54" s="16" t="s">
        <v>15</v>
      </c>
      <c r="J54" s="16" t="s">
        <v>15</v>
      </c>
      <c r="K54" s="16" t="s">
        <v>15</v>
      </c>
      <c r="L54" s="16" t="s">
        <v>15</v>
      </c>
      <c r="M54" s="16" t="s">
        <v>15</v>
      </c>
      <c r="N54" s="17">
        <v>0</v>
      </c>
      <c r="O54" s="18" t="s">
        <v>16</v>
      </c>
      <c r="P54" s="24"/>
    </row>
    <row r="55" spans="1:16" ht="12.75">
      <c r="A55" s="33"/>
      <c r="B55" s="20"/>
      <c r="C55" s="21"/>
      <c r="D55" s="23"/>
      <c r="E55" s="22">
        <v>96</v>
      </c>
      <c r="F55" s="22">
        <v>332</v>
      </c>
      <c r="G55" s="22" t="s">
        <v>15</v>
      </c>
      <c r="H55" s="22" t="s">
        <v>15</v>
      </c>
      <c r="I55" s="22" t="s">
        <v>15</v>
      </c>
      <c r="J55" s="16" t="s">
        <v>15</v>
      </c>
      <c r="K55" s="16" t="s">
        <v>15</v>
      </c>
      <c r="L55" s="16" t="s">
        <v>15</v>
      </c>
      <c r="M55" s="16" t="s">
        <v>15</v>
      </c>
      <c r="N55" s="17"/>
      <c r="O55" s="18"/>
      <c r="P55" s="24"/>
    </row>
    <row r="56" spans="1:16" ht="13.5" customHeight="1">
      <c r="A56" s="33">
        <v>17</v>
      </c>
      <c r="B56" s="13" t="s">
        <v>85</v>
      </c>
      <c r="C56" s="21" t="s">
        <v>13</v>
      </c>
      <c r="D56" s="23" t="s">
        <v>86</v>
      </c>
      <c r="E56" s="16">
        <v>15</v>
      </c>
      <c r="F56" s="16">
        <v>2</v>
      </c>
      <c r="G56" s="16">
        <v>9</v>
      </c>
      <c r="H56" s="16">
        <v>5</v>
      </c>
      <c r="I56" s="16">
        <v>11</v>
      </c>
      <c r="J56" s="16">
        <v>8</v>
      </c>
      <c r="K56" s="16" t="s">
        <v>15</v>
      </c>
      <c r="L56" s="16">
        <v>2</v>
      </c>
      <c r="M56" s="16" t="s">
        <v>15</v>
      </c>
      <c r="N56" s="17">
        <v>6</v>
      </c>
      <c r="O56" s="18" t="s">
        <v>87</v>
      </c>
      <c r="P56" s="24"/>
    </row>
    <row r="57" spans="1:16" ht="13.5" customHeight="1">
      <c r="A57" s="33"/>
      <c r="B57" s="20" t="s">
        <v>88</v>
      </c>
      <c r="C57" s="21" t="s">
        <v>13</v>
      </c>
      <c r="D57" s="23"/>
      <c r="E57" s="22" t="s">
        <v>74</v>
      </c>
      <c r="F57" s="22" t="s">
        <v>89</v>
      </c>
      <c r="G57" s="22" t="s">
        <v>90</v>
      </c>
      <c r="H57" s="16" t="s">
        <v>53</v>
      </c>
      <c r="I57" s="16">
        <v>304</v>
      </c>
      <c r="J57" s="16" t="s">
        <v>91</v>
      </c>
      <c r="K57" s="16" t="s">
        <v>15</v>
      </c>
      <c r="L57" s="16" t="s">
        <v>54</v>
      </c>
      <c r="M57" s="16" t="s">
        <v>15</v>
      </c>
      <c r="N57" s="17"/>
      <c r="O57" s="18"/>
      <c r="P57" s="24"/>
    </row>
    <row r="58" spans="1:16" ht="12.75">
      <c r="A58" s="33">
        <v>18</v>
      </c>
      <c r="B58" s="13" t="s">
        <v>92</v>
      </c>
      <c r="C58" s="14" t="s">
        <v>13</v>
      </c>
      <c r="D58" s="23" t="s">
        <v>93</v>
      </c>
      <c r="E58" s="16">
        <v>11</v>
      </c>
      <c r="F58" s="16">
        <v>7</v>
      </c>
      <c r="G58" s="16" t="s">
        <v>15</v>
      </c>
      <c r="H58" s="16" t="s">
        <v>15</v>
      </c>
      <c r="I58" s="16" t="s">
        <v>15</v>
      </c>
      <c r="J58" s="16" t="s">
        <v>15</v>
      </c>
      <c r="K58" s="16" t="s">
        <v>15</v>
      </c>
      <c r="L58" s="16" t="s">
        <v>15</v>
      </c>
      <c r="M58" s="16" t="s">
        <v>15</v>
      </c>
      <c r="N58" s="17">
        <v>0</v>
      </c>
      <c r="O58" s="18" t="s">
        <v>16</v>
      </c>
      <c r="P58" s="24"/>
    </row>
    <row r="59" spans="1:16" ht="12.75">
      <c r="A59" s="33"/>
      <c r="B59" s="20" t="s">
        <v>94</v>
      </c>
      <c r="C59" s="21" t="s">
        <v>13</v>
      </c>
      <c r="D59" s="23"/>
      <c r="E59" s="22">
        <v>20</v>
      </c>
      <c r="F59" s="22" t="s">
        <v>18</v>
      </c>
      <c r="G59" s="22" t="s">
        <v>15</v>
      </c>
      <c r="H59" s="16" t="s">
        <v>15</v>
      </c>
      <c r="I59" s="16" t="s">
        <v>15</v>
      </c>
      <c r="J59" s="16" t="s">
        <v>15</v>
      </c>
      <c r="K59" s="16" t="s">
        <v>15</v>
      </c>
      <c r="L59" s="16" t="s">
        <v>15</v>
      </c>
      <c r="M59" s="16" t="s">
        <v>15</v>
      </c>
      <c r="N59" s="17"/>
      <c r="O59" s="18"/>
      <c r="P59" s="24"/>
    </row>
    <row r="60" spans="1:16" ht="12.75">
      <c r="A60" s="33">
        <v>19</v>
      </c>
      <c r="B60" s="13" t="s">
        <v>95</v>
      </c>
      <c r="C60" s="14" t="s">
        <v>13</v>
      </c>
      <c r="D60" s="23" t="s">
        <v>93</v>
      </c>
      <c r="E60" s="16">
        <v>6</v>
      </c>
      <c r="F60" s="16">
        <v>12</v>
      </c>
      <c r="G60" s="16" t="s">
        <v>15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7">
        <v>0</v>
      </c>
      <c r="O60" s="18" t="s">
        <v>16</v>
      </c>
      <c r="P60" s="24"/>
    </row>
    <row r="61" spans="1:16" ht="12.75">
      <c r="A61" s="33"/>
      <c r="B61" s="20" t="s">
        <v>96</v>
      </c>
      <c r="C61" s="21" t="s">
        <v>13</v>
      </c>
      <c r="D61" s="23"/>
      <c r="E61" s="22">
        <v>-36</v>
      </c>
      <c r="F61" s="22">
        <v>16</v>
      </c>
      <c r="G61" s="22" t="s">
        <v>15</v>
      </c>
      <c r="H61" s="22" t="s">
        <v>15</v>
      </c>
      <c r="I61" s="22" t="s">
        <v>15</v>
      </c>
      <c r="J61" s="22" t="s">
        <v>15</v>
      </c>
      <c r="K61" s="22" t="s">
        <v>15</v>
      </c>
      <c r="L61" s="16" t="s">
        <v>15</v>
      </c>
      <c r="M61" s="16" t="s">
        <v>15</v>
      </c>
      <c r="N61" s="17"/>
      <c r="O61" s="18"/>
      <c r="P61" s="24"/>
    </row>
    <row r="62" spans="1:16" ht="12.75">
      <c r="A62" s="33">
        <v>20</v>
      </c>
      <c r="B62" s="13"/>
      <c r="C62" s="14"/>
      <c r="D62" s="23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18"/>
      <c r="P62" s="24"/>
    </row>
    <row r="63" spans="1:16" ht="12.75">
      <c r="A63" s="33"/>
      <c r="B63" s="20"/>
      <c r="C63" s="21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17"/>
      <c r="O63" s="18"/>
      <c r="P63" s="24"/>
    </row>
    <row r="64" spans="1:16" ht="12.75">
      <c r="A64" s="33">
        <v>21</v>
      </c>
      <c r="B64" s="13"/>
      <c r="C64" s="14"/>
      <c r="D64" s="23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8"/>
      <c r="P64" s="24"/>
    </row>
    <row r="65" spans="1:16" ht="12.75">
      <c r="A65" s="33"/>
      <c r="B65" s="20"/>
      <c r="C65" s="21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17"/>
      <c r="O65" s="18"/>
      <c r="P65" s="24"/>
    </row>
    <row r="66" spans="1:16" ht="12.75">
      <c r="A66" s="33">
        <v>22</v>
      </c>
      <c r="B66" s="13"/>
      <c r="C66" s="14"/>
      <c r="D66" s="23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8"/>
      <c r="P66" s="24"/>
    </row>
    <row r="67" spans="1:16" ht="12.75">
      <c r="A67" s="33"/>
      <c r="B67" s="20"/>
      <c r="C67" s="21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17"/>
      <c r="O67" s="18"/>
      <c r="P67" s="24"/>
    </row>
    <row r="68" spans="1:16" ht="12.75">
      <c r="A68" s="33">
        <v>23</v>
      </c>
      <c r="B68" s="13"/>
      <c r="C68" s="14"/>
      <c r="D68" s="23"/>
      <c r="E68" s="16"/>
      <c r="F68" s="16"/>
      <c r="G68" s="16"/>
      <c r="H68" s="16"/>
      <c r="I68" s="16"/>
      <c r="J68" s="16"/>
      <c r="K68" s="16"/>
      <c r="L68" s="16"/>
      <c r="M68" s="16"/>
      <c r="N68" s="17"/>
      <c r="O68" s="18"/>
      <c r="P68" s="24"/>
    </row>
    <row r="69" spans="1:16" ht="12.75">
      <c r="A69" s="33"/>
      <c r="B69" s="20"/>
      <c r="C69" s="21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17"/>
      <c r="O69" s="18"/>
      <c r="P69" s="24"/>
    </row>
    <row r="70" spans="1:16" ht="12.75">
      <c r="A70" s="33">
        <v>24</v>
      </c>
      <c r="B70" s="13"/>
      <c r="C70" s="14"/>
      <c r="D70" s="23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18"/>
      <c r="P70" s="24"/>
    </row>
    <row r="71" spans="1:16" ht="12.75">
      <c r="A71" s="33"/>
      <c r="B71" s="20"/>
      <c r="C71" s="21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17"/>
      <c r="O71" s="18"/>
      <c r="P71" s="24"/>
    </row>
    <row r="72" spans="1:16" ht="17.25">
      <c r="A72" s="25"/>
      <c r="C72" s="26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7"/>
      <c r="O72" s="28"/>
      <c r="P72" s="29"/>
    </row>
    <row r="73" spans="1:16" ht="17.25">
      <c r="A73" s="25"/>
      <c r="C73" s="26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28"/>
      <c r="P73" s="29"/>
    </row>
    <row r="74" spans="1:16" ht="17.25">
      <c r="A74" s="30" t="s">
        <v>76</v>
      </c>
      <c r="B74" s="30"/>
      <c r="C74" s="30"/>
      <c r="D74" s="30"/>
      <c r="E74" s="30"/>
      <c r="F74" s="30"/>
      <c r="G74" s="30"/>
      <c r="H74" s="30"/>
      <c r="I74" s="30"/>
      <c r="J74" s="31" t="s">
        <v>77</v>
      </c>
      <c r="K74" s="31"/>
      <c r="L74" s="31"/>
      <c r="M74" s="31"/>
      <c r="N74" s="31"/>
      <c r="O74" s="31"/>
      <c r="P74" s="30"/>
    </row>
    <row r="76" spans="1:16" ht="17.25">
      <c r="A76" s="30" t="s">
        <v>78</v>
      </c>
      <c r="B76" s="30"/>
      <c r="C76" s="30"/>
      <c r="D76" s="30"/>
      <c r="E76" s="30"/>
      <c r="F76" s="30"/>
      <c r="G76" s="30"/>
      <c r="H76" s="30"/>
      <c r="I76" s="30"/>
      <c r="J76" s="30" t="s">
        <v>79</v>
      </c>
      <c r="K76" s="30"/>
      <c r="L76" s="30"/>
      <c r="M76" s="30"/>
      <c r="N76" s="30"/>
      <c r="O76" s="32"/>
      <c r="P76" s="30"/>
    </row>
  </sheetData>
  <mergeCells count="145">
    <mergeCell ref="A1:P1"/>
    <mergeCell ref="A2:P2"/>
    <mergeCell ref="A3:P3"/>
    <mergeCell ref="A5:P5"/>
    <mergeCell ref="A7:A8"/>
    <mergeCell ref="B7:B8"/>
    <mergeCell ref="C7:C8"/>
    <mergeCell ref="D7:D8"/>
    <mergeCell ref="E7:M7"/>
    <mergeCell ref="N7:N8"/>
    <mergeCell ref="O7:O8"/>
    <mergeCell ref="P7:P8"/>
    <mergeCell ref="A9:A10"/>
    <mergeCell ref="D9:D10"/>
    <mergeCell ref="N9:N10"/>
    <mergeCell ref="O9:O10"/>
    <mergeCell ref="P9:P10"/>
    <mergeCell ref="A11:A12"/>
    <mergeCell ref="D11:D12"/>
    <mergeCell ref="N11:N12"/>
    <mergeCell ref="O11:O12"/>
    <mergeCell ref="P11:P12"/>
    <mergeCell ref="A13:A14"/>
    <mergeCell ref="D13:D14"/>
    <mergeCell ref="N13:N14"/>
    <mergeCell ref="O13:O14"/>
    <mergeCell ref="P13:P14"/>
    <mergeCell ref="A15:A16"/>
    <mergeCell ref="D15:D16"/>
    <mergeCell ref="N15:N16"/>
    <mergeCell ref="O15:O16"/>
    <mergeCell ref="P15:P16"/>
    <mergeCell ref="A17:A18"/>
    <mergeCell ref="D17:D18"/>
    <mergeCell ref="N17:N18"/>
    <mergeCell ref="O17:O18"/>
    <mergeCell ref="P17:P18"/>
    <mergeCell ref="A19:A20"/>
    <mergeCell ref="D19:D20"/>
    <mergeCell ref="N19:N20"/>
    <mergeCell ref="O19:O20"/>
    <mergeCell ref="P19:P20"/>
    <mergeCell ref="A21:A22"/>
    <mergeCell ref="D21:D22"/>
    <mergeCell ref="N21:N22"/>
    <mergeCell ref="O21:O22"/>
    <mergeCell ref="P21:P22"/>
    <mergeCell ref="A23:A24"/>
    <mergeCell ref="D23:D24"/>
    <mergeCell ref="N23:N24"/>
    <mergeCell ref="O23:O24"/>
    <mergeCell ref="P23:P24"/>
    <mergeCell ref="A25:A26"/>
    <mergeCell ref="D25:D26"/>
    <mergeCell ref="N25:N26"/>
    <mergeCell ref="O25:O26"/>
    <mergeCell ref="A27:A28"/>
    <mergeCell ref="D27:D28"/>
    <mergeCell ref="N27:N28"/>
    <mergeCell ref="O27:O28"/>
    <mergeCell ref="P27:P28"/>
    <mergeCell ref="A29:A30"/>
    <mergeCell ref="D29:D30"/>
    <mergeCell ref="N29:N30"/>
    <mergeCell ref="O29:O30"/>
    <mergeCell ref="P29:P30"/>
    <mergeCell ref="A31:A32"/>
    <mergeCell ref="D31:D32"/>
    <mergeCell ref="N31:N32"/>
    <mergeCell ref="O31:O32"/>
    <mergeCell ref="P31:P32"/>
    <mergeCell ref="J35:O35"/>
    <mergeCell ref="A40:P40"/>
    <mergeCell ref="A41:P41"/>
    <mergeCell ref="A42:P42"/>
    <mergeCell ref="A44:P44"/>
    <mergeCell ref="A46:A47"/>
    <mergeCell ref="B46:B47"/>
    <mergeCell ref="C46:C47"/>
    <mergeCell ref="D46:D47"/>
    <mergeCell ref="E46:M46"/>
    <mergeCell ref="N46:N47"/>
    <mergeCell ref="O46:O47"/>
    <mergeCell ref="P46:P47"/>
    <mergeCell ref="A48:A49"/>
    <mergeCell ref="D48:D49"/>
    <mergeCell ref="N48:N49"/>
    <mergeCell ref="O48:O49"/>
    <mergeCell ref="P48:P49"/>
    <mergeCell ref="A50:A51"/>
    <mergeCell ref="D50:D51"/>
    <mergeCell ref="N50:N51"/>
    <mergeCell ref="O50:O51"/>
    <mergeCell ref="P50:P51"/>
    <mergeCell ref="A52:A53"/>
    <mergeCell ref="D52:D53"/>
    <mergeCell ref="N52:N53"/>
    <mergeCell ref="O52:O53"/>
    <mergeCell ref="P52:P53"/>
    <mergeCell ref="A54:A55"/>
    <mergeCell ref="D54:D55"/>
    <mergeCell ref="N54:N55"/>
    <mergeCell ref="O54:O55"/>
    <mergeCell ref="P54:P55"/>
    <mergeCell ref="A56:A57"/>
    <mergeCell ref="D56:D57"/>
    <mergeCell ref="N56:N57"/>
    <mergeCell ref="O56:O57"/>
    <mergeCell ref="P56:P57"/>
    <mergeCell ref="A58:A59"/>
    <mergeCell ref="D58:D59"/>
    <mergeCell ref="N58:N59"/>
    <mergeCell ref="O58:O59"/>
    <mergeCell ref="P58:P59"/>
    <mergeCell ref="A60:A61"/>
    <mergeCell ref="D60:D61"/>
    <mergeCell ref="N60:N61"/>
    <mergeCell ref="O60:O61"/>
    <mergeCell ref="P60:P61"/>
    <mergeCell ref="A62:A63"/>
    <mergeCell ref="D62:D63"/>
    <mergeCell ref="N62:N63"/>
    <mergeCell ref="O62:O63"/>
    <mergeCell ref="P62:P63"/>
    <mergeCell ref="A64:A65"/>
    <mergeCell ref="D64:D65"/>
    <mergeCell ref="N64:N65"/>
    <mergeCell ref="O64:O65"/>
    <mergeCell ref="P64:P65"/>
    <mergeCell ref="A66:A67"/>
    <mergeCell ref="D66:D67"/>
    <mergeCell ref="N66:N67"/>
    <mergeCell ref="O66:O67"/>
    <mergeCell ref="P66:P67"/>
    <mergeCell ref="A68:A69"/>
    <mergeCell ref="D68:D69"/>
    <mergeCell ref="N68:N69"/>
    <mergeCell ref="O68:O69"/>
    <mergeCell ref="P68:P69"/>
    <mergeCell ref="A70:A71"/>
    <mergeCell ref="D70:D71"/>
    <mergeCell ref="N70:N71"/>
    <mergeCell ref="O70:O71"/>
    <mergeCell ref="P70:P71"/>
    <mergeCell ref="J74:O74"/>
  </mergeCells>
  <printOptions/>
  <pageMargins left="0.7875" right="0.7875" top="0.2951388888888889" bottom="0.65" header="0.5118055555555556" footer="0.5118055555555556"/>
  <pageSetup firstPageNumber="1" useFirstPageNumber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280" customWidth="1"/>
    <col min="2" max="2" width="21.00390625" style="278" customWidth="1"/>
    <col min="3" max="3" width="31.57421875" style="280" customWidth="1"/>
    <col min="4" max="4" width="7.28125" style="279" customWidth="1"/>
    <col min="5" max="5" width="7.28125" style="280" customWidth="1"/>
    <col min="6" max="6" width="7.7109375" style="278" customWidth="1"/>
    <col min="7" max="7" width="8.140625" style="278" customWidth="1"/>
    <col min="8" max="254" width="7.7109375" style="278" customWidth="1"/>
    <col min="255" max="16384" width="7.7109375" style="1" customWidth="1"/>
  </cols>
  <sheetData>
    <row r="1" spans="2:7" ht="18" customHeight="1">
      <c r="B1" s="281"/>
      <c r="C1" s="281"/>
      <c r="D1" s="281"/>
      <c r="E1" s="281"/>
      <c r="F1" s="282" t="s">
        <v>722</v>
      </c>
      <c r="G1" s="282"/>
    </row>
    <row r="2" spans="2:7" ht="18" customHeight="1">
      <c r="B2" s="281"/>
      <c r="C2" s="281"/>
      <c r="D2" s="281"/>
      <c r="E2" s="281"/>
      <c r="F2" s="283">
        <v>38479</v>
      </c>
      <c r="G2" s="283"/>
    </row>
    <row r="3" spans="2:7" ht="26.25" customHeight="1">
      <c r="B3" s="281"/>
      <c r="C3" s="281"/>
      <c r="D3" s="281"/>
      <c r="E3" s="281"/>
      <c r="F3" s="281"/>
      <c r="G3" s="336"/>
    </row>
    <row r="4" spans="1:7" ht="18" customHeight="1">
      <c r="A4" s="337" t="s">
        <v>643</v>
      </c>
      <c r="B4" s="337"/>
      <c r="C4" s="337"/>
      <c r="D4" s="337"/>
      <c r="E4" s="337"/>
      <c r="F4" s="337"/>
      <c r="G4" s="337"/>
    </row>
    <row r="5" spans="1:7" ht="21" customHeight="1">
      <c r="A5" s="337" t="s">
        <v>712</v>
      </c>
      <c r="B5" s="337"/>
      <c r="C5" s="337"/>
      <c r="D5" s="337"/>
      <c r="E5" s="337"/>
      <c r="F5" s="337"/>
      <c r="G5" s="337"/>
    </row>
    <row r="6" spans="2:7" ht="21" customHeight="1">
      <c r="B6" s="338"/>
      <c r="C6" s="338"/>
      <c r="D6" s="338"/>
      <c r="E6" s="338"/>
      <c r="F6" s="338"/>
      <c r="G6" s="338"/>
    </row>
    <row r="7" spans="1:256" s="343" customFormat="1" ht="17.25" customHeight="1">
      <c r="A7" s="398" t="s">
        <v>628</v>
      </c>
      <c r="B7" s="340" t="s">
        <v>626</v>
      </c>
      <c r="C7" s="340"/>
      <c r="D7" s="340" t="s">
        <v>648</v>
      </c>
      <c r="E7" s="340" t="s">
        <v>649</v>
      </c>
      <c r="F7" s="369" t="s">
        <v>650</v>
      </c>
      <c r="G7" s="399" t="s">
        <v>740</v>
      </c>
      <c r="IU7" s="1"/>
      <c r="IV7" s="1"/>
    </row>
    <row r="8" spans="1:256" s="291" customFormat="1" ht="15.75" customHeight="1">
      <c r="A8" s="400">
        <v>1</v>
      </c>
      <c r="B8" s="298" t="s">
        <v>741</v>
      </c>
      <c r="C8" s="401" t="s">
        <v>696</v>
      </c>
      <c r="D8" s="402">
        <v>671</v>
      </c>
      <c r="E8" s="402">
        <v>576</v>
      </c>
      <c r="F8" s="403">
        <v>0</v>
      </c>
      <c r="G8" s="404">
        <v>1247</v>
      </c>
      <c r="IU8" s="1"/>
      <c r="IV8" s="1"/>
    </row>
    <row r="9" spans="1:256" s="291" customFormat="1" ht="15.75" customHeight="1">
      <c r="A9" s="319">
        <v>2</v>
      </c>
      <c r="B9" s="303" t="s">
        <v>742</v>
      </c>
      <c r="C9" s="322" t="s">
        <v>743</v>
      </c>
      <c r="D9" s="405">
        <v>195</v>
      </c>
      <c r="E9" s="406">
        <v>0</v>
      </c>
      <c r="F9" s="407">
        <v>310</v>
      </c>
      <c r="G9" s="408">
        <v>505</v>
      </c>
      <c r="IU9" s="1"/>
      <c r="IV9" s="1"/>
    </row>
    <row r="10" spans="1:256" s="291" customFormat="1" ht="15.75" customHeight="1">
      <c r="A10" s="319">
        <v>3</v>
      </c>
      <c r="B10" s="303" t="s">
        <v>723</v>
      </c>
      <c r="C10" s="409" t="s">
        <v>696</v>
      </c>
      <c r="D10" s="406">
        <v>0</v>
      </c>
      <c r="E10" s="405">
        <v>64</v>
      </c>
      <c r="F10" s="407">
        <v>224</v>
      </c>
      <c r="G10" s="408">
        <v>288</v>
      </c>
      <c r="IU10" s="1"/>
      <c r="IV10" s="1"/>
    </row>
    <row r="11" spans="1:256" s="291" customFormat="1" ht="15.75" customHeight="1">
      <c r="A11" s="319">
        <v>4</v>
      </c>
      <c r="B11" s="303" t="s">
        <v>734</v>
      </c>
      <c r="C11" s="409" t="s">
        <v>701</v>
      </c>
      <c r="D11" s="406">
        <v>72</v>
      </c>
      <c r="E11" s="405">
        <v>120</v>
      </c>
      <c r="F11" s="407">
        <v>72</v>
      </c>
      <c r="G11" s="410">
        <v>192</v>
      </c>
      <c r="IU11" s="1"/>
      <c r="IV11" s="1"/>
    </row>
    <row r="12" spans="1:256" s="291" customFormat="1" ht="15.75" customHeight="1">
      <c r="A12" s="319">
        <v>5</v>
      </c>
      <c r="B12" s="303" t="s">
        <v>744</v>
      </c>
      <c r="C12" s="409" t="s">
        <v>707</v>
      </c>
      <c r="D12" s="405">
        <v>48</v>
      </c>
      <c r="E12" s="405">
        <v>16</v>
      </c>
      <c r="F12" s="411">
        <v>2</v>
      </c>
      <c r="G12" s="410">
        <v>64</v>
      </c>
      <c r="IU12" s="1"/>
      <c r="IV12" s="1"/>
    </row>
    <row r="13" spans="1:7" ht="15.75" customHeight="1">
      <c r="A13" s="412">
        <v>6</v>
      </c>
      <c r="B13" s="325" t="s">
        <v>745</v>
      </c>
      <c r="C13" s="413" t="s">
        <v>701</v>
      </c>
      <c r="D13" s="414">
        <v>0</v>
      </c>
      <c r="E13" s="415">
        <v>0</v>
      </c>
      <c r="F13" s="416">
        <v>0</v>
      </c>
      <c r="G13" s="417">
        <v>0</v>
      </c>
    </row>
    <row r="16" spans="1:7" ht="17.25" customHeight="1">
      <c r="A16" s="335" t="s">
        <v>739</v>
      </c>
      <c r="B16" s="335"/>
      <c r="C16" s="335"/>
      <c r="D16" s="335"/>
      <c r="E16" s="335"/>
      <c r="F16" s="335"/>
      <c r="G16" s="335"/>
    </row>
  </sheetData>
  <mergeCells count="5">
    <mergeCell ref="F1:G1"/>
    <mergeCell ref="F2:G2"/>
    <mergeCell ref="A4:G4"/>
    <mergeCell ref="A5:G5"/>
    <mergeCell ref="A16:G16"/>
  </mergeCells>
  <printOptions/>
  <pageMargins left="0.7875" right="0.5902777777777778" top="0.7875" bottom="0.7875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A1" sqref="A1"/>
    </sheetView>
  </sheetViews>
  <sheetFormatPr defaultColWidth="8.00390625" defaultRowHeight="12.75"/>
  <cols>
    <col min="1" max="1" width="7.00390625" style="280" customWidth="1"/>
    <col min="2" max="2" width="22.7109375" style="278" customWidth="1"/>
    <col min="3" max="3" width="30.28125" style="280" customWidth="1"/>
    <col min="4" max="4" width="24.00390625" style="279" customWidth="1"/>
    <col min="5" max="5" width="7.8515625" style="278" customWidth="1"/>
    <col min="6" max="6" width="7.7109375" style="278" customWidth="1"/>
    <col min="7" max="7" width="7.8515625" style="278" customWidth="1"/>
    <col min="8" max="8" width="7.421875" style="278" customWidth="1"/>
    <col min="9" max="9" width="12.28125" style="278" customWidth="1"/>
    <col min="10" max="10" width="6.421875" style="278" customWidth="1"/>
    <col min="11" max="254" width="7.7109375" style="278" customWidth="1"/>
    <col min="255" max="16384" width="7.7109375" style="1" customWidth="1"/>
  </cols>
  <sheetData>
    <row r="1" spans="1:9" ht="18" customHeight="1">
      <c r="A1" s="255" t="s">
        <v>722</v>
      </c>
      <c r="B1" s="255"/>
      <c r="C1" s="255"/>
      <c r="D1" s="255"/>
      <c r="E1" s="255"/>
      <c r="F1" s="255"/>
      <c r="G1" s="255"/>
      <c r="H1" s="255"/>
      <c r="I1" s="255"/>
    </row>
    <row r="2" spans="1:9" ht="18" customHeight="1">
      <c r="A2" s="256">
        <v>38479</v>
      </c>
      <c r="B2" s="256"/>
      <c r="C2" s="256"/>
      <c r="D2" s="256"/>
      <c r="E2" s="256"/>
      <c r="F2" s="256"/>
      <c r="G2" s="256"/>
      <c r="H2" s="256"/>
      <c r="I2" s="256"/>
    </row>
    <row r="3" spans="2:9" ht="25.5" customHeight="1">
      <c r="B3" s="281"/>
      <c r="C3" s="281"/>
      <c r="D3" s="281"/>
      <c r="E3" s="281"/>
      <c r="F3" s="281"/>
      <c r="G3" s="336"/>
      <c r="H3" s="336"/>
      <c r="I3" s="336"/>
    </row>
    <row r="4" spans="1:9" ht="18" customHeight="1">
      <c r="A4" s="337" t="s">
        <v>643</v>
      </c>
      <c r="B4" s="337"/>
      <c r="C4" s="337"/>
      <c r="D4" s="337"/>
      <c r="E4" s="337"/>
      <c r="F4" s="337"/>
      <c r="G4" s="337"/>
      <c r="H4" s="337"/>
      <c r="I4" s="337"/>
    </row>
    <row r="5" spans="1:9" ht="21" customHeight="1">
      <c r="A5" s="337" t="s">
        <v>719</v>
      </c>
      <c r="B5" s="337"/>
      <c r="C5" s="337"/>
      <c r="D5" s="337"/>
      <c r="E5" s="337"/>
      <c r="F5" s="337"/>
      <c r="G5" s="337"/>
      <c r="H5" s="337"/>
      <c r="I5" s="337"/>
    </row>
    <row r="6" spans="2:9" ht="21" customHeight="1">
      <c r="B6" s="338"/>
      <c r="C6" s="338"/>
      <c r="D6" s="338"/>
      <c r="E6" s="338"/>
      <c r="F6" s="338"/>
      <c r="G6" s="338"/>
      <c r="H6" s="338"/>
      <c r="I6" s="338"/>
    </row>
    <row r="7" spans="1:256" s="343" customFormat="1" ht="18" customHeight="1">
      <c r="A7" s="398" t="s">
        <v>628</v>
      </c>
      <c r="B7" s="340" t="s">
        <v>626</v>
      </c>
      <c r="C7" s="340"/>
      <c r="D7" s="340" t="s">
        <v>746</v>
      </c>
      <c r="E7" s="340" t="s">
        <v>747</v>
      </c>
      <c r="F7" s="340" t="s">
        <v>648</v>
      </c>
      <c r="G7" s="340" t="s">
        <v>649</v>
      </c>
      <c r="H7" s="369" t="s">
        <v>650</v>
      </c>
      <c r="I7" s="399" t="s">
        <v>740</v>
      </c>
      <c r="IU7" s="1"/>
      <c r="IV7" s="1"/>
    </row>
    <row r="8" spans="1:256" s="343" customFormat="1" ht="18" customHeight="1">
      <c r="A8" s="418">
        <v>1</v>
      </c>
      <c r="B8" s="298" t="s">
        <v>748</v>
      </c>
      <c r="C8" s="419" t="s">
        <v>717</v>
      </c>
      <c r="D8" s="401" t="s">
        <v>749</v>
      </c>
      <c r="E8" s="305">
        <v>507</v>
      </c>
      <c r="F8" s="305">
        <v>433</v>
      </c>
      <c r="G8" s="401">
        <v>209</v>
      </c>
      <c r="H8" s="420">
        <v>0</v>
      </c>
      <c r="I8" s="421">
        <v>940</v>
      </c>
      <c r="IU8" s="1"/>
      <c r="IV8" s="1"/>
    </row>
    <row r="9" spans="1:256" s="291" customFormat="1" ht="18" customHeight="1">
      <c r="A9" s="319">
        <v>2</v>
      </c>
      <c r="B9" s="303" t="s">
        <v>681</v>
      </c>
      <c r="C9" s="409" t="s">
        <v>717</v>
      </c>
      <c r="D9" s="422" t="s">
        <v>750</v>
      </c>
      <c r="E9" s="314">
        <v>447</v>
      </c>
      <c r="F9" s="322">
        <v>0</v>
      </c>
      <c r="G9" s="320">
        <v>349</v>
      </c>
      <c r="H9" s="423">
        <v>0</v>
      </c>
      <c r="I9" s="424">
        <v>796</v>
      </c>
      <c r="IU9" s="1"/>
      <c r="IV9" s="1"/>
    </row>
    <row r="10" spans="1:256" s="291" customFormat="1" ht="18" customHeight="1">
      <c r="A10" s="319">
        <v>3</v>
      </c>
      <c r="B10" s="303" t="s">
        <v>751</v>
      </c>
      <c r="C10" s="409" t="s">
        <v>717</v>
      </c>
      <c r="D10" s="422" t="s">
        <v>752</v>
      </c>
      <c r="E10" s="314">
        <v>486</v>
      </c>
      <c r="F10" s="322">
        <v>0</v>
      </c>
      <c r="G10" s="320">
        <v>0</v>
      </c>
      <c r="H10" s="425">
        <v>253</v>
      </c>
      <c r="I10" s="424">
        <v>739</v>
      </c>
      <c r="IU10" s="1"/>
      <c r="IV10" s="1"/>
    </row>
    <row r="11" spans="1:256" s="291" customFormat="1" ht="18" customHeight="1">
      <c r="A11" s="319">
        <v>4</v>
      </c>
      <c r="B11" s="303" t="s">
        <v>753</v>
      </c>
      <c r="C11" s="409" t="s">
        <v>717</v>
      </c>
      <c r="D11" s="422" t="s">
        <v>754</v>
      </c>
      <c r="E11" s="314">
        <v>504</v>
      </c>
      <c r="F11" s="322">
        <v>230</v>
      </c>
      <c r="G11" s="320">
        <v>0</v>
      </c>
      <c r="H11" s="423">
        <v>0</v>
      </c>
      <c r="I11" s="424">
        <v>734</v>
      </c>
      <c r="IU11" s="1"/>
      <c r="IV11" s="1"/>
    </row>
    <row r="12" spans="1:9" ht="18" customHeight="1">
      <c r="A12" s="327" t="s">
        <v>15</v>
      </c>
      <c r="B12" s="325" t="s">
        <v>755</v>
      </c>
      <c r="C12" s="330" t="s">
        <v>696</v>
      </c>
      <c r="D12" s="413" t="s">
        <v>756</v>
      </c>
      <c r="E12" s="331">
        <v>464</v>
      </c>
      <c r="F12" s="328">
        <v>0</v>
      </c>
      <c r="G12" s="328">
        <v>0</v>
      </c>
      <c r="H12" s="426">
        <v>0</v>
      </c>
      <c r="I12" s="427">
        <v>0</v>
      </c>
    </row>
    <row r="15" spans="5:9" ht="17.25" customHeight="1">
      <c r="E15" s="335" t="s">
        <v>739</v>
      </c>
      <c r="F15" s="335"/>
      <c r="G15" s="335"/>
      <c r="H15" s="335"/>
      <c r="I15" s="335"/>
    </row>
  </sheetData>
  <mergeCells count="5">
    <mergeCell ref="A1:I1"/>
    <mergeCell ref="A2:I2"/>
    <mergeCell ref="A4:I4"/>
    <mergeCell ref="A5:I5"/>
    <mergeCell ref="E15:I15"/>
  </mergeCells>
  <printOptions/>
  <pageMargins left="0.7875" right="0.7875" top="1.1812500000000001" bottom="1.1812500000000001" header="0" footer="0"/>
  <pageSetup horizontalDpi="300" verticalDpi="300" orientation="landscape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M14" sqref="M14"/>
    </sheetView>
  </sheetViews>
  <sheetFormatPr defaultColWidth="9.140625" defaultRowHeight="12.75"/>
  <cols>
    <col min="1" max="1" width="5.28125" style="254" customWidth="1"/>
    <col min="2" max="2" width="4.57421875" style="254" customWidth="1"/>
    <col min="3" max="3" width="24.421875" style="254" customWidth="1"/>
    <col min="4" max="4" width="6.421875" style="254" customWidth="1"/>
    <col min="5" max="9" width="7.7109375" style="254" customWidth="1"/>
    <col min="10" max="10" width="6.421875" style="254" customWidth="1"/>
    <col min="11" max="16384" width="9.140625" style="254" customWidth="1"/>
  </cols>
  <sheetData>
    <row r="1" spans="2:10" ht="15">
      <c r="B1" s="255" t="s">
        <v>622</v>
      </c>
      <c r="C1" s="255"/>
      <c r="D1" s="255"/>
      <c r="E1" s="255"/>
      <c r="F1" s="255"/>
      <c r="G1" s="255"/>
      <c r="H1" s="255"/>
      <c r="I1" s="255"/>
      <c r="J1" s="255"/>
    </row>
    <row r="2" spans="2:10" ht="15">
      <c r="B2" s="256">
        <v>38527</v>
      </c>
      <c r="C2" s="256"/>
      <c r="D2" s="256"/>
      <c r="E2" s="256"/>
      <c r="F2" s="256"/>
      <c r="G2" s="256"/>
      <c r="H2" s="256"/>
      <c r="I2" s="256"/>
      <c r="J2" s="256"/>
    </row>
    <row r="8" spans="2:10" ht="18" customHeight="1">
      <c r="B8" s="257" t="s">
        <v>757</v>
      </c>
      <c r="C8" s="257"/>
      <c r="D8" s="257"/>
      <c r="E8" s="257"/>
      <c r="F8" s="257"/>
      <c r="G8" s="257"/>
      <c r="H8" s="257"/>
      <c r="I8" s="257"/>
      <c r="J8" s="257"/>
    </row>
    <row r="10" spans="2:10" ht="18" customHeight="1">
      <c r="B10" s="257" t="s">
        <v>758</v>
      </c>
      <c r="C10" s="257"/>
      <c r="D10" s="257"/>
      <c r="E10" s="257"/>
      <c r="F10" s="257"/>
      <c r="G10" s="257"/>
      <c r="H10" s="257"/>
      <c r="I10" s="257"/>
      <c r="J10" s="257"/>
    </row>
    <row r="11" spans="2:10" ht="18" customHeight="1">
      <c r="B11" s="257"/>
      <c r="C11" s="257"/>
      <c r="D11" s="257"/>
      <c r="E11" s="257"/>
      <c r="F11" s="257"/>
      <c r="G11" s="257"/>
      <c r="H11" s="257"/>
      <c r="I11" s="257"/>
      <c r="J11" s="257"/>
    </row>
    <row r="12" spans="2:10" ht="12.75">
      <c r="B12" s="428" t="s">
        <v>625</v>
      </c>
      <c r="C12" s="429" t="s">
        <v>626</v>
      </c>
      <c r="D12" s="429"/>
      <c r="E12" s="430">
        <v>1</v>
      </c>
      <c r="F12" s="430">
        <v>2</v>
      </c>
      <c r="G12" s="430">
        <v>3</v>
      </c>
      <c r="H12" s="430" t="s">
        <v>627</v>
      </c>
      <c r="I12" s="430"/>
      <c r="J12" s="431" t="s">
        <v>628</v>
      </c>
    </row>
    <row r="13" spans="2:10" ht="15" customHeight="1">
      <c r="B13" s="432">
        <v>1</v>
      </c>
      <c r="C13" s="433" t="s">
        <v>759</v>
      </c>
      <c r="D13" s="434" t="s">
        <v>541</v>
      </c>
      <c r="E13" s="435" t="s">
        <v>760</v>
      </c>
      <c r="F13" s="436" t="s">
        <v>631</v>
      </c>
      <c r="G13" s="435" t="s">
        <v>761</v>
      </c>
      <c r="H13" s="436" t="s">
        <v>760</v>
      </c>
      <c r="I13" s="435"/>
      <c r="J13" s="437">
        <v>1</v>
      </c>
    </row>
    <row r="14" spans="2:10" ht="15" customHeight="1">
      <c r="B14" s="432"/>
      <c r="C14" s="433"/>
      <c r="D14" s="434"/>
      <c r="E14" s="438" t="s">
        <v>762</v>
      </c>
      <c r="F14" s="439" t="s">
        <v>763</v>
      </c>
      <c r="G14" s="438" t="s">
        <v>764</v>
      </c>
      <c r="H14" s="439" t="s">
        <v>763</v>
      </c>
      <c r="I14" s="438"/>
      <c r="J14" s="437"/>
    </row>
    <row r="15" spans="2:10" ht="15" customHeight="1">
      <c r="B15" s="432">
        <v>3</v>
      </c>
      <c r="C15" s="433" t="s">
        <v>765</v>
      </c>
      <c r="D15" s="434" t="s">
        <v>541</v>
      </c>
      <c r="E15" s="440" t="s">
        <v>631</v>
      </c>
      <c r="F15" s="441" t="s">
        <v>766</v>
      </c>
      <c r="G15" s="440" t="s">
        <v>767</v>
      </c>
      <c r="H15" s="441"/>
      <c r="I15" s="440" t="s">
        <v>760</v>
      </c>
      <c r="J15" s="437">
        <v>2</v>
      </c>
    </row>
    <row r="16" spans="2:10" ht="15" customHeight="1">
      <c r="B16" s="432"/>
      <c r="C16" s="433"/>
      <c r="D16" s="434"/>
      <c r="E16" s="440" t="s">
        <v>768</v>
      </c>
      <c r="F16" s="441" t="s">
        <v>769</v>
      </c>
      <c r="G16" s="440" t="s">
        <v>770</v>
      </c>
      <c r="H16" s="441"/>
      <c r="I16" s="440" t="s">
        <v>771</v>
      </c>
      <c r="J16" s="437"/>
    </row>
    <row r="17" spans="2:10" ht="15" customHeight="1">
      <c r="B17" s="432">
        <v>2</v>
      </c>
      <c r="C17" s="433" t="s">
        <v>676</v>
      </c>
      <c r="D17" s="434" t="s">
        <v>517</v>
      </c>
      <c r="E17" s="435" t="s">
        <v>767</v>
      </c>
      <c r="F17" s="436" t="s">
        <v>761</v>
      </c>
      <c r="G17" s="435"/>
      <c r="H17" s="436" t="s">
        <v>772</v>
      </c>
      <c r="I17" s="435" t="s">
        <v>773</v>
      </c>
      <c r="J17" s="437">
        <v>3</v>
      </c>
    </row>
    <row r="18" spans="2:10" ht="15" customHeight="1">
      <c r="B18" s="432"/>
      <c r="C18" s="433"/>
      <c r="D18" s="434"/>
      <c r="E18" s="438" t="s">
        <v>774</v>
      </c>
      <c r="F18" s="439" t="s">
        <v>763</v>
      </c>
      <c r="G18" s="438"/>
      <c r="H18" s="439" t="s">
        <v>774</v>
      </c>
      <c r="I18" s="438" t="s">
        <v>775</v>
      </c>
      <c r="J18" s="437"/>
    </row>
    <row r="19" spans="2:10" ht="15" customHeight="1">
      <c r="B19" s="442">
        <v>4</v>
      </c>
      <c r="C19" s="443" t="s">
        <v>667</v>
      </c>
      <c r="D19" s="444" t="s">
        <v>517</v>
      </c>
      <c r="E19" s="440" t="s">
        <v>636</v>
      </c>
      <c r="F19" s="441" t="s">
        <v>767</v>
      </c>
      <c r="G19" s="440"/>
      <c r="H19" s="441"/>
      <c r="I19" s="440"/>
      <c r="J19" s="445">
        <v>4</v>
      </c>
    </row>
    <row r="20" spans="2:10" ht="15" customHeight="1">
      <c r="B20" s="442"/>
      <c r="C20" s="443"/>
      <c r="D20" s="444"/>
      <c r="E20" s="272" t="s">
        <v>776</v>
      </c>
      <c r="F20" s="446" t="s">
        <v>777</v>
      </c>
      <c r="G20" s="272"/>
      <c r="H20" s="446"/>
      <c r="I20" s="272"/>
      <c r="J20" s="445"/>
    </row>
    <row r="22" spans="2:10" ht="12.75">
      <c r="B22" s="276"/>
      <c r="C22" s="276"/>
      <c r="D22" s="276"/>
      <c r="E22" s="276"/>
      <c r="F22" s="276"/>
      <c r="G22" s="276"/>
      <c r="H22" s="276"/>
      <c r="I22" s="276"/>
      <c r="J22" s="276"/>
    </row>
    <row r="23" spans="2:10" ht="12.75">
      <c r="B23" s="277" t="s">
        <v>778</v>
      </c>
      <c r="C23" s="277"/>
      <c r="D23" s="277"/>
      <c r="E23" s="277"/>
      <c r="F23" s="277"/>
      <c r="G23" s="277"/>
      <c r="H23" s="277"/>
      <c r="I23" s="277"/>
      <c r="J23" s="277"/>
    </row>
  </sheetData>
  <mergeCells count="23">
    <mergeCell ref="B1:J1"/>
    <mergeCell ref="B2:J2"/>
    <mergeCell ref="B8:J8"/>
    <mergeCell ref="B10:J10"/>
    <mergeCell ref="H12:I12"/>
    <mergeCell ref="B13:B14"/>
    <mergeCell ref="C13:C14"/>
    <mergeCell ref="D13:D14"/>
    <mergeCell ref="J13:J14"/>
    <mergeCell ref="B15:B16"/>
    <mergeCell ref="C15:C16"/>
    <mergeCell ref="D15:D16"/>
    <mergeCell ref="J15:J16"/>
    <mergeCell ref="B17:B18"/>
    <mergeCell ref="C17:C18"/>
    <mergeCell ref="D17:D18"/>
    <mergeCell ref="J17:J18"/>
    <mergeCell ref="B19:B20"/>
    <mergeCell ref="C19:C20"/>
    <mergeCell ref="D19:D20"/>
    <mergeCell ref="J19:J20"/>
    <mergeCell ref="B22:J22"/>
    <mergeCell ref="B23:J23"/>
  </mergeCells>
  <printOptions/>
  <pageMargins left="0.7875" right="0.7875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5" sqref="L5"/>
    </sheetView>
  </sheetViews>
  <sheetFormatPr defaultColWidth="9.140625" defaultRowHeight="12.75"/>
  <cols>
    <col min="1" max="1" width="5.57421875" style="254" customWidth="1"/>
    <col min="2" max="2" width="17.28125" style="254" customWidth="1"/>
    <col min="3" max="3" width="18.140625" style="254" customWidth="1"/>
    <col min="4" max="8" width="7.7109375" style="254" customWidth="1"/>
    <col min="9" max="9" width="6.421875" style="254" customWidth="1"/>
    <col min="10" max="16384" width="9.140625" style="254" customWidth="1"/>
  </cols>
  <sheetData>
    <row r="1" spans="1:9" ht="15">
      <c r="A1" s="255" t="s">
        <v>622</v>
      </c>
      <c r="B1" s="255"/>
      <c r="C1" s="255"/>
      <c r="D1" s="255"/>
      <c r="E1" s="255"/>
      <c r="F1" s="255"/>
      <c r="G1" s="255"/>
      <c r="H1" s="255"/>
      <c r="I1" s="255"/>
    </row>
    <row r="2" spans="1:9" ht="15">
      <c r="A2" s="256">
        <v>38528</v>
      </c>
      <c r="B2" s="256"/>
      <c r="C2" s="256"/>
      <c r="D2" s="256"/>
      <c r="E2" s="256"/>
      <c r="F2" s="256"/>
      <c r="G2" s="256"/>
      <c r="H2" s="256"/>
      <c r="I2" s="256"/>
    </row>
    <row r="8" spans="1:9" ht="18" customHeight="1">
      <c r="A8" s="257" t="s">
        <v>623</v>
      </c>
      <c r="B8" s="257"/>
      <c r="C8" s="257"/>
      <c r="D8" s="257"/>
      <c r="E8" s="257"/>
      <c r="F8" s="257"/>
      <c r="G8" s="257"/>
      <c r="H8" s="257"/>
      <c r="I8" s="257"/>
    </row>
    <row r="10" spans="1:9" ht="18" customHeight="1">
      <c r="A10" s="257" t="s">
        <v>779</v>
      </c>
      <c r="B10" s="257"/>
      <c r="C10" s="257"/>
      <c r="D10" s="257"/>
      <c r="E10" s="257"/>
      <c r="F10" s="257"/>
      <c r="G10" s="257"/>
      <c r="H10" s="257"/>
      <c r="I10" s="257"/>
    </row>
    <row r="11" spans="1:9" ht="18" customHeight="1">
      <c r="A11" s="257"/>
      <c r="B11" s="257"/>
      <c r="C11" s="257"/>
      <c r="D11" s="257"/>
      <c r="E11" s="257"/>
      <c r="F11" s="257"/>
      <c r="G11" s="257"/>
      <c r="H11" s="257"/>
      <c r="I11" s="257"/>
    </row>
    <row r="12" spans="1:9" ht="12.75">
      <c r="A12" s="258" t="s">
        <v>625</v>
      </c>
      <c r="B12" s="259" t="s">
        <v>626</v>
      </c>
      <c r="C12" s="259"/>
      <c r="D12" s="259">
        <v>1</v>
      </c>
      <c r="E12" s="259">
        <v>2</v>
      </c>
      <c r="F12" s="259">
        <v>3</v>
      </c>
      <c r="G12" s="259" t="s">
        <v>627</v>
      </c>
      <c r="H12" s="259"/>
      <c r="I12" s="260" t="s">
        <v>628</v>
      </c>
    </row>
    <row r="13" spans="1:9" ht="15" customHeight="1">
      <c r="A13" s="447">
        <v>3</v>
      </c>
      <c r="B13" s="448" t="s">
        <v>637</v>
      </c>
      <c r="C13" s="449" t="s">
        <v>780</v>
      </c>
      <c r="D13" s="450" t="s">
        <v>781</v>
      </c>
      <c r="E13" s="450" t="s">
        <v>782</v>
      </c>
      <c r="F13" s="450" t="s">
        <v>783</v>
      </c>
      <c r="G13" s="450" t="s">
        <v>784</v>
      </c>
      <c r="H13" s="450" t="s">
        <v>784</v>
      </c>
      <c r="I13" s="451">
        <v>1</v>
      </c>
    </row>
    <row r="14" spans="1:9" ht="15" customHeight="1">
      <c r="A14" s="447"/>
      <c r="B14" s="448"/>
      <c r="C14" s="449"/>
      <c r="D14" s="452" t="s">
        <v>785</v>
      </c>
      <c r="E14" s="452" t="s">
        <v>786</v>
      </c>
      <c r="F14" s="452" t="s">
        <v>785</v>
      </c>
      <c r="G14" s="452" t="s">
        <v>762</v>
      </c>
      <c r="H14" s="452" t="s">
        <v>785</v>
      </c>
      <c r="I14" s="451"/>
    </row>
    <row r="15" spans="1:9" ht="15" customHeight="1">
      <c r="A15" s="447">
        <v>5</v>
      </c>
      <c r="B15" s="448" t="s">
        <v>685</v>
      </c>
      <c r="C15" s="449" t="s">
        <v>787</v>
      </c>
      <c r="D15" s="450" t="s">
        <v>760</v>
      </c>
      <c r="E15" s="450" t="s">
        <v>635</v>
      </c>
      <c r="F15" s="450" t="s">
        <v>631</v>
      </c>
      <c r="G15" s="450" t="s">
        <v>636</v>
      </c>
      <c r="H15" s="450" t="s">
        <v>636</v>
      </c>
      <c r="I15" s="451">
        <v>2</v>
      </c>
    </row>
    <row r="16" spans="1:9" ht="15" customHeight="1">
      <c r="A16" s="447"/>
      <c r="B16" s="448"/>
      <c r="C16" s="449"/>
      <c r="D16" s="453" t="s">
        <v>785</v>
      </c>
      <c r="E16" s="454" t="s">
        <v>785</v>
      </c>
      <c r="F16" s="454" t="s">
        <v>785</v>
      </c>
      <c r="G16" s="454" t="s">
        <v>15</v>
      </c>
      <c r="H16" s="454" t="s">
        <v>15</v>
      </c>
      <c r="I16" s="451"/>
    </row>
    <row r="17" spans="1:9" ht="15" customHeight="1">
      <c r="A17" s="447">
        <v>1</v>
      </c>
      <c r="B17" s="448" t="s">
        <v>700</v>
      </c>
      <c r="C17" s="449" t="s">
        <v>788</v>
      </c>
      <c r="D17" s="452" t="s">
        <v>631</v>
      </c>
      <c r="E17" s="452" t="s">
        <v>789</v>
      </c>
      <c r="F17" s="452" t="s">
        <v>636</v>
      </c>
      <c r="G17" s="452" t="s">
        <v>790</v>
      </c>
      <c r="H17" s="452"/>
      <c r="I17" s="451">
        <v>3</v>
      </c>
    </row>
    <row r="18" spans="1:9" ht="15" customHeight="1">
      <c r="A18" s="447"/>
      <c r="B18" s="448"/>
      <c r="C18" s="449"/>
      <c r="D18" s="452" t="s">
        <v>785</v>
      </c>
      <c r="E18" s="452" t="s">
        <v>15</v>
      </c>
      <c r="F18" s="452" t="s">
        <v>15</v>
      </c>
      <c r="G18" s="452" t="s">
        <v>785</v>
      </c>
      <c r="H18" s="452"/>
      <c r="I18" s="451"/>
    </row>
    <row r="19" spans="1:9" ht="15" customHeight="1">
      <c r="A19" s="447">
        <v>4</v>
      </c>
      <c r="B19" s="448" t="s">
        <v>633</v>
      </c>
      <c r="C19" s="449" t="s">
        <v>780</v>
      </c>
      <c r="D19" s="450" t="s">
        <v>767</v>
      </c>
      <c r="E19" s="450" t="s">
        <v>791</v>
      </c>
      <c r="F19" s="450" t="s">
        <v>789</v>
      </c>
      <c r="G19" s="450" t="s">
        <v>772</v>
      </c>
      <c r="H19" s="450"/>
      <c r="I19" s="451">
        <v>4</v>
      </c>
    </row>
    <row r="20" spans="1:9" ht="15" customHeight="1">
      <c r="A20" s="447"/>
      <c r="B20" s="448"/>
      <c r="C20" s="449"/>
      <c r="D20" s="454" t="s">
        <v>792</v>
      </c>
      <c r="E20" s="454" t="s">
        <v>785</v>
      </c>
      <c r="F20" s="454" t="s">
        <v>792</v>
      </c>
      <c r="G20" s="454" t="s">
        <v>792</v>
      </c>
      <c r="H20" s="454"/>
      <c r="I20" s="451"/>
    </row>
    <row r="21" spans="1:9" ht="15" customHeight="1">
      <c r="A21" s="447">
        <v>2</v>
      </c>
      <c r="B21" s="448" t="s">
        <v>720</v>
      </c>
      <c r="C21" s="449" t="s">
        <v>788</v>
      </c>
      <c r="D21" s="450" t="s">
        <v>789</v>
      </c>
      <c r="E21" s="450" t="s">
        <v>636</v>
      </c>
      <c r="F21" s="450"/>
      <c r="G21" s="450"/>
      <c r="H21" s="450"/>
      <c r="I21" s="451">
        <v>5</v>
      </c>
    </row>
    <row r="22" spans="1:9" ht="15" customHeight="1">
      <c r="A22" s="447"/>
      <c r="B22" s="448"/>
      <c r="C22" s="449"/>
      <c r="D22" s="454" t="s">
        <v>792</v>
      </c>
      <c r="E22" s="454" t="s">
        <v>793</v>
      </c>
      <c r="F22" s="454"/>
      <c r="G22" s="454"/>
      <c r="H22" s="454"/>
      <c r="I22" s="451"/>
    </row>
    <row r="23" spans="1:9" ht="15" customHeight="1">
      <c r="A23" s="455">
        <v>6</v>
      </c>
      <c r="B23" s="456" t="s">
        <v>794</v>
      </c>
      <c r="C23" s="457" t="s">
        <v>630</v>
      </c>
      <c r="D23" s="452" t="s">
        <v>636</v>
      </c>
      <c r="E23" s="452" t="s">
        <v>641</v>
      </c>
      <c r="F23" s="452"/>
      <c r="G23" s="452"/>
      <c r="H23" s="452"/>
      <c r="I23" s="458"/>
    </row>
    <row r="24" spans="1:9" ht="15" customHeight="1">
      <c r="A24" s="455"/>
      <c r="B24" s="456"/>
      <c r="C24" s="457"/>
      <c r="D24" s="459" t="s">
        <v>15</v>
      </c>
      <c r="E24" s="460" t="s">
        <v>795</v>
      </c>
      <c r="F24" s="459"/>
      <c r="G24" s="459"/>
      <c r="H24" s="460"/>
      <c r="I24" s="458"/>
    </row>
    <row r="26" spans="1:9" ht="12.75">
      <c r="A26" s="276"/>
      <c r="B26" s="276"/>
      <c r="C26" s="276"/>
      <c r="D26" s="276"/>
      <c r="E26" s="276"/>
      <c r="F26" s="276"/>
      <c r="G26" s="276"/>
      <c r="H26" s="276"/>
      <c r="I26" s="276"/>
    </row>
    <row r="27" spans="1:9" ht="12.75">
      <c r="A27" s="461" t="s">
        <v>796</v>
      </c>
      <c r="B27" s="461"/>
      <c r="C27" s="461"/>
      <c r="D27" s="461"/>
      <c r="E27" s="461"/>
      <c r="F27" s="461"/>
      <c r="G27" s="461"/>
      <c r="H27" s="461"/>
      <c r="I27" s="461"/>
    </row>
  </sheetData>
  <mergeCells count="31">
    <mergeCell ref="A1:I1"/>
    <mergeCell ref="A2:I2"/>
    <mergeCell ref="A8:I8"/>
    <mergeCell ref="A10:I10"/>
    <mergeCell ref="G12:H12"/>
    <mergeCell ref="A13:A14"/>
    <mergeCell ref="B13:B14"/>
    <mergeCell ref="C13:C14"/>
    <mergeCell ref="I13:I14"/>
    <mergeCell ref="A15:A16"/>
    <mergeCell ref="B15:B16"/>
    <mergeCell ref="C15:C16"/>
    <mergeCell ref="I15:I16"/>
    <mergeCell ref="A17:A18"/>
    <mergeCell ref="B17:B18"/>
    <mergeCell ref="C17:C18"/>
    <mergeCell ref="I17:I18"/>
    <mergeCell ref="A19:A20"/>
    <mergeCell ref="B19:B20"/>
    <mergeCell ref="C19:C20"/>
    <mergeCell ref="I19:I20"/>
    <mergeCell ref="A21:A22"/>
    <mergeCell ref="B21:B22"/>
    <mergeCell ref="C21:C22"/>
    <mergeCell ref="I21:I22"/>
    <mergeCell ref="A23:A24"/>
    <mergeCell ref="B23:B24"/>
    <mergeCell ref="C23:C24"/>
    <mergeCell ref="I23:I24"/>
    <mergeCell ref="A26:I26"/>
    <mergeCell ref="A27:I27"/>
  </mergeCells>
  <printOptions/>
  <pageMargins left="0.7875" right="0.7875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8.00390625" defaultRowHeight="12.75"/>
  <cols>
    <col min="1" max="1" width="21.28125" style="462" customWidth="1"/>
    <col min="2" max="2" width="16.00390625" style="463" customWidth="1"/>
    <col min="3" max="3" width="19.7109375" style="462" customWidth="1"/>
    <col min="4" max="4" width="26.00390625" style="462" customWidth="1"/>
    <col min="5" max="5" width="5.00390625" style="462" customWidth="1"/>
    <col min="6" max="6" width="5.140625" style="462" customWidth="1"/>
    <col min="7" max="7" width="5.00390625" style="462" customWidth="1"/>
    <col min="8" max="8" width="6.00390625" style="462" customWidth="1"/>
    <col min="9" max="9" width="22.00390625" style="462" customWidth="1"/>
    <col min="10" max="10" width="5.8515625" style="462" customWidth="1"/>
    <col min="11" max="11" width="5.7109375" style="464" customWidth="1"/>
    <col min="12" max="12" width="4.8515625" style="462" customWidth="1"/>
    <col min="13" max="16384" width="7.7109375" style="462" customWidth="1"/>
  </cols>
  <sheetData>
    <row r="1" spans="1:12" ht="18" customHeight="1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6" t="s">
        <v>622</v>
      </c>
      <c r="L1" s="466"/>
    </row>
    <row r="2" spans="1:12" ht="18" customHeight="1">
      <c r="A2" s="465"/>
      <c r="B2" s="465"/>
      <c r="C2" s="465"/>
      <c r="D2" s="465"/>
      <c r="E2" s="465"/>
      <c r="F2" s="465"/>
      <c r="G2" s="465"/>
      <c r="H2" s="465"/>
      <c r="I2" s="465"/>
      <c r="J2" s="467">
        <v>38529</v>
      </c>
      <c r="K2" s="467"/>
      <c r="L2" s="467"/>
    </row>
    <row r="3" spans="1:12" ht="18" customHeight="1">
      <c r="A3" s="284" t="s">
        <v>643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21" customHeight="1">
      <c r="A4" s="284" t="s">
        <v>797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5.25" customHeight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ht="4.5" customHeigh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2" ht="9" customHeight="1">
      <c r="A7" s="465"/>
      <c r="B7" s="468"/>
      <c r="C7" s="465"/>
      <c r="D7" s="465"/>
      <c r="E7" s="465"/>
      <c r="F7" s="465"/>
      <c r="G7" s="465"/>
      <c r="H7" s="465"/>
      <c r="I7" s="465"/>
      <c r="J7" s="465"/>
      <c r="K7" s="465"/>
      <c r="L7" s="465"/>
    </row>
    <row r="8" spans="1:12" s="474" customFormat="1" ht="15.75" customHeight="1">
      <c r="A8" s="469" t="s">
        <v>626</v>
      </c>
      <c r="B8" s="470" t="s">
        <v>645</v>
      </c>
      <c r="C8" s="470"/>
      <c r="D8" s="470"/>
      <c r="E8" s="470" t="s">
        <v>646</v>
      </c>
      <c r="F8" s="470"/>
      <c r="G8" s="470"/>
      <c r="H8" s="470"/>
      <c r="I8" s="471" t="s">
        <v>627</v>
      </c>
      <c r="J8" s="471"/>
      <c r="K8" s="472" t="s">
        <v>647</v>
      </c>
      <c r="L8" s="473" t="s">
        <v>628</v>
      </c>
    </row>
    <row r="9" spans="1:12" s="474" customFormat="1" ht="17.25" customHeight="1">
      <c r="A9" s="469"/>
      <c r="B9" s="475" t="s">
        <v>648</v>
      </c>
      <c r="C9" s="476" t="s">
        <v>649</v>
      </c>
      <c r="D9" s="477" t="s">
        <v>650</v>
      </c>
      <c r="E9" s="475" t="s">
        <v>648</v>
      </c>
      <c r="F9" s="476" t="s">
        <v>649</v>
      </c>
      <c r="G9" s="476" t="s">
        <v>650</v>
      </c>
      <c r="H9" s="477" t="s">
        <v>651</v>
      </c>
      <c r="I9" s="478" t="s">
        <v>645</v>
      </c>
      <c r="J9" s="476" t="s">
        <v>646</v>
      </c>
      <c r="K9" s="472"/>
      <c r="L9" s="473"/>
    </row>
    <row r="10" spans="1:12" s="474" customFormat="1" ht="17.25" customHeight="1">
      <c r="A10" s="479" t="s">
        <v>676</v>
      </c>
      <c r="B10" s="480" t="s">
        <v>798</v>
      </c>
      <c r="C10" s="481" t="s">
        <v>799</v>
      </c>
      <c r="D10" s="482" t="s">
        <v>800</v>
      </c>
      <c r="E10" s="483">
        <v>56</v>
      </c>
      <c r="F10" s="484">
        <v>107</v>
      </c>
      <c r="G10" s="484">
        <v>130</v>
      </c>
      <c r="H10" s="485">
        <f>SUM(E10:G10)</f>
        <v>293</v>
      </c>
      <c r="I10" s="486" t="s">
        <v>801</v>
      </c>
      <c r="J10" s="484">
        <v>245</v>
      </c>
      <c r="K10" s="487">
        <f>J10+H10</f>
        <v>538</v>
      </c>
      <c r="L10" s="488">
        <v>1</v>
      </c>
    </row>
    <row r="11" spans="1:12" s="474" customFormat="1" ht="17.25" customHeight="1">
      <c r="A11" s="479" t="s">
        <v>802</v>
      </c>
      <c r="B11" s="480" t="s">
        <v>803</v>
      </c>
      <c r="C11" s="481" t="s">
        <v>804</v>
      </c>
      <c r="D11" s="482" t="s">
        <v>805</v>
      </c>
      <c r="E11" s="489">
        <v>106</v>
      </c>
      <c r="F11" s="490">
        <v>92</v>
      </c>
      <c r="G11" s="490">
        <v>72</v>
      </c>
      <c r="H11" s="485">
        <f>SUM(E11:G11)</f>
        <v>270</v>
      </c>
      <c r="I11" s="486" t="s">
        <v>806</v>
      </c>
      <c r="J11" s="490">
        <v>204</v>
      </c>
      <c r="K11" s="487">
        <f>J11+H11</f>
        <v>474</v>
      </c>
      <c r="L11" s="491">
        <v>2</v>
      </c>
    </row>
    <row r="12" spans="1:12" s="474" customFormat="1" ht="17.25" customHeight="1">
      <c r="A12" s="492" t="s">
        <v>689</v>
      </c>
      <c r="B12" s="493" t="s">
        <v>807</v>
      </c>
      <c r="C12" s="494" t="s">
        <v>808</v>
      </c>
      <c r="D12" s="495" t="s">
        <v>809</v>
      </c>
      <c r="E12" s="496">
        <v>45</v>
      </c>
      <c r="F12" s="497">
        <v>61</v>
      </c>
      <c r="G12" s="497">
        <v>186</v>
      </c>
      <c r="H12" s="498">
        <f>SUM(E12:G12)</f>
        <v>292</v>
      </c>
      <c r="I12" s="499" t="s">
        <v>810</v>
      </c>
      <c r="J12" s="497">
        <v>153</v>
      </c>
      <c r="K12" s="500">
        <f>J12+H12</f>
        <v>445</v>
      </c>
      <c r="L12" s="501">
        <v>3</v>
      </c>
    </row>
    <row r="13" spans="1:12" s="474" customFormat="1" ht="17.25" customHeight="1">
      <c r="A13" s="492" t="s">
        <v>811</v>
      </c>
      <c r="B13" s="493" t="s">
        <v>812</v>
      </c>
      <c r="C13" s="494" t="s">
        <v>813</v>
      </c>
      <c r="D13" s="495" t="s">
        <v>814</v>
      </c>
      <c r="E13" s="496">
        <v>102</v>
      </c>
      <c r="F13" s="497">
        <v>152</v>
      </c>
      <c r="G13" s="497">
        <v>50</v>
      </c>
      <c r="H13" s="498">
        <f>SUM(E13:G13)</f>
        <v>304</v>
      </c>
      <c r="I13" s="499" t="s">
        <v>815</v>
      </c>
      <c r="J13" s="497">
        <v>101</v>
      </c>
      <c r="K13" s="500">
        <f>J13+H13</f>
        <v>405</v>
      </c>
      <c r="L13" s="502">
        <v>4</v>
      </c>
    </row>
    <row r="14" spans="1:12" s="474" customFormat="1" ht="17.25" customHeight="1">
      <c r="A14" s="492" t="s">
        <v>652</v>
      </c>
      <c r="B14" s="493" t="s">
        <v>816</v>
      </c>
      <c r="C14" s="494" t="s">
        <v>817</v>
      </c>
      <c r="D14" s="495" t="s">
        <v>818</v>
      </c>
      <c r="E14" s="496">
        <v>96</v>
      </c>
      <c r="F14" s="497">
        <v>101</v>
      </c>
      <c r="G14" s="497">
        <v>96</v>
      </c>
      <c r="H14" s="498">
        <f>SUM(E14:G14)</f>
        <v>293</v>
      </c>
      <c r="I14" s="499" t="s">
        <v>819</v>
      </c>
      <c r="J14" s="497">
        <v>95</v>
      </c>
      <c r="K14" s="500">
        <f>J14+H14</f>
        <v>388</v>
      </c>
      <c r="L14" s="502">
        <v>5</v>
      </c>
    </row>
    <row r="15" spans="1:12" s="474" customFormat="1" ht="15" customHeight="1">
      <c r="A15" s="503" t="s">
        <v>671</v>
      </c>
      <c r="B15" s="504" t="s">
        <v>820</v>
      </c>
      <c r="C15" s="494" t="s">
        <v>821</v>
      </c>
      <c r="D15" s="495" t="s">
        <v>822</v>
      </c>
      <c r="E15" s="496">
        <v>97</v>
      </c>
      <c r="F15" s="497">
        <v>107</v>
      </c>
      <c r="G15" s="497">
        <v>84</v>
      </c>
      <c r="H15" s="498">
        <f>SUM(E15:G15)</f>
        <v>288</v>
      </c>
      <c r="I15" s="505" t="s">
        <v>823</v>
      </c>
      <c r="J15" s="497">
        <v>-20</v>
      </c>
      <c r="K15" s="500">
        <f>J15+H15</f>
        <v>268</v>
      </c>
      <c r="L15" s="502">
        <v>6</v>
      </c>
    </row>
    <row r="16" spans="1:12" s="474" customFormat="1" ht="15" customHeight="1">
      <c r="A16" s="503" t="s">
        <v>681</v>
      </c>
      <c r="B16" s="493" t="s">
        <v>824</v>
      </c>
      <c r="C16" s="494" t="s">
        <v>825</v>
      </c>
      <c r="D16" s="495" t="s">
        <v>660</v>
      </c>
      <c r="E16" s="496">
        <v>92</v>
      </c>
      <c r="F16" s="497">
        <v>70</v>
      </c>
      <c r="G16" s="497">
        <v>103</v>
      </c>
      <c r="H16" s="498">
        <f>SUM(E16:G16)</f>
        <v>265</v>
      </c>
      <c r="I16" s="505"/>
      <c r="J16" s="497">
        <v>0</v>
      </c>
      <c r="K16" s="500">
        <f>J16+H16</f>
        <v>265</v>
      </c>
      <c r="L16" s="506">
        <v>7</v>
      </c>
    </row>
    <row r="17" spans="1:12" s="474" customFormat="1" ht="15" customHeight="1">
      <c r="A17" s="492" t="s">
        <v>826</v>
      </c>
      <c r="B17" s="493" t="s">
        <v>827</v>
      </c>
      <c r="C17" s="494" t="s">
        <v>821</v>
      </c>
      <c r="D17" s="495" t="s">
        <v>828</v>
      </c>
      <c r="E17" s="496">
        <v>74</v>
      </c>
      <c r="F17" s="497">
        <v>107</v>
      </c>
      <c r="G17" s="497">
        <v>69</v>
      </c>
      <c r="H17" s="498">
        <f>SUM(E17:G17)</f>
        <v>250</v>
      </c>
      <c r="I17" s="505"/>
      <c r="J17" s="497">
        <v>0</v>
      </c>
      <c r="K17" s="500">
        <f>J17+H17</f>
        <v>250</v>
      </c>
      <c r="L17" s="506">
        <v>8</v>
      </c>
    </row>
    <row r="18" spans="1:12" s="474" customFormat="1" ht="15" customHeight="1">
      <c r="A18" s="503" t="s">
        <v>685</v>
      </c>
      <c r="B18" s="493" t="s">
        <v>829</v>
      </c>
      <c r="C18" s="494" t="s">
        <v>830</v>
      </c>
      <c r="D18" s="495" t="s">
        <v>831</v>
      </c>
      <c r="E18" s="496">
        <v>98</v>
      </c>
      <c r="F18" s="497">
        <v>57</v>
      </c>
      <c r="G18" s="497">
        <v>92</v>
      </c>
      <c r="H18" s="498">
        <f>SUM(E18:G18)</f>
        <v>247</v>
      </c>
      <c r="I18" s="505"/>
      <c r="J18" s="497">
        <v>0</v>
      </c>
      <c r="K18" s="500">
        <f>J18+H18</f>
        <v>247</v>
      </c>
      <c r="L18" s="506">
        <v>9</v>
      </c>
    </row>
    <row r="19" spans="1:12" s="474" customFormat="1" ht="15" customHeight="1">
      <c r="A19" s="507" t="s">
        <v>667</v>
      </c>
      <c r="B19" s="508" t="s">
        <v>832</v>
      </c>
      <c r="C19" s="509" t="s">
        <v>833</v>
      </c>
      <c r="D19" s="510" t="s">
        <v>834</v>
      </c>
      <c r="E19" s="511">
        <v>95</v>
      </c>
      <c r="F19" s="512">
        <v>94</v>
      </c>
      <c r="G19" s="512">
        <v>42</v>
      </c>
      <c r="H19" s="513">
        <f>SUM(E19:G19)</f>
        <v>231</v>
      </c>
      <c r="I19" s="514"/>
      <c r="J19" s="512">
        <v>0</v>
      </c>
      <c r="K19" s="515">
        <f>J19+H19</f>
        <v>231</v>
      </c>
      <c r="L19" s="516">
        <v>10</v>
      </c>
    </row>
    <row r="21" ht="12.75">
      <c r="A21" s="333" t="s">
        <v>693</v>
      </c>
    </row>
    <row r="22" spans="8:12" ht="12.75">
      <c r="H22" s="517"/>
      <c r="I22" s="518" t="s">
        <v>835</v>
      </c>
      <c r="J22" s="518"/>
      <c r="K22" s="518"/>
      <c r="L22" s="518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2:L22"/>
  </mergeCells>
  <printOptions/>
  <pageMargins left="0.39375" right="0.39375" top="1.1812500000000001" bottom="1.1812500000000001" header="0" footer="0"/>
  <pageSetup horizontalDpi="300" verticalDpi="300" orientation="landscape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L16" sqref="L16"/>
    </sheetView>
  </sheetViews>
  <sheetFormatPr defaultColWidth="9.140625" defaultRowHeight="12.75"/>
  <cols>
    <col min="1" max="1" width="5.57421875" style="254" customWidth="1"/>
    <col min="2" max="2" width="21.00390625" style="254" customWidth="1"/>
    <col min="3" max="3" width="18.140625" style="254" customWidth="1"/>
    <col min="4" max="7" width="7.7109375" style="254" customWidth="1"/>
    <col min="8" max="8" width="6.421875" style="254" customWidth="1"/>
    <col min="9" max="16384" width="9.140625" style="254" customWidth="1"/>
  </cols>
  <sheetData>
    <row r="1" spans="1:8" ht="15">
      <c r="A1" s="255" t="s">
        <v>622</v>
      </c>
      <c r="B1" s="255"/>
      <c r="C1" s="255"/>
      <c r="D1" s="255"/>
      <c r="E1" s="255"/>
      <c r="F1" s="255"/>
      <c r="G1" s="255"/>
      <c r="H1" s="255"/>
    </row>
    <row r="2" spans="1:8" ht="15">
      <c r="A2" s="256">
        <v>38605</v>
      </c>
      <c r="B2" s="256"/>
      <c r="C2" s="256"/>
      <c r="D2" s="256"/>
      <c r="E2" s="256"/>
      <c r="F2" s="256"/>
      <c r="G2" s="256"/>
      <c r="H2" s="256"/>
    </row>
    <row r="8" spans="1:8" ht="18" customHeight="1">
      <c r="A8" s="257" t="s">
        <v>623</v>
      </c>
      <c r="B8" s="257"/>
      <c r="C8" s="257"/>
      <c r="D8" s="257"/>
      <c r="E8" s="257"/>
      <c r="F8" s="257"/>
      <c r="G8" s="257"/>
      <c r="H8" s="257"/>
    </row>
    <row r="10" spans="1:8" ht="18" customHeight="1">
      <c r="A10" s="257" t="s">
        <v>836</v>
      </c>
      <c r="B10" s="257"/>
      <c r="C10" s="257"/>
      <c r="D10" s="257"/>
      <c r="E10" s="257"/>
      <c r="F10" s="257"/>
      <c r="G10" s="257"/>
      <c r="H10" s="257"/>
    </row>
    <row r="11" spans="1:8" ht="18" customHeight="1">
      <c r="A11" s="257"/>
      <c r="B11" s="257"/>
      <c r="C11" s="257"/>
      <c r="D11" s="257"/>
      <c r="E11" s="257"/>
      <c r="F11" s="257"/>
      <c r="G11" s="257"/>
      <c r="H11" s="257"/>
    </row>
    <row r="12" spans="1:8" ht="12.75">
      <c r="A12" s="258" t="s">
        <v>625</v>
      </c>
      <c r="B12" s="259" t="s">
        <v>626</v>
      </c>
      <c r="C12" s="259"/>
      <c r="D12" s="259">
        <v>1</v>
      </c>
      <c r="E12" s="259">
        <v>2</v>
      </c>
      <c r="F12" s="259">
        <v>3</v>
      </c>
      <c r="G12" s="259" t="s">
        <v>627</v>
      </c>
      <c r="H12" s="260" t="s">
        <v>628</v>
      </c>
    </row>
    <row r="13" spans="1:8" ht="15" customHeight="1">
      <c r="A13" s="447" t="s">
        <v>116</v>
      </c>
      <c r="B13" s="448" t="s">
        <v>629</v>
      </c>
      <c r="C13" s="449" t="s">
        <v>630</v>
      </c>
      <c r="D13" s="450" t="s">
        <v>638</v>
      </c>
      <c r="E13" s="450" t="s">
        <v>761</v>
      </c>
      <c r="F13" s="450" t="s">
        <v>761</v>
      </c>
      <c r="G13" s="450" t="s">
        <v>632</v>
      </c>
      <c r="H13" s="451">
        <v>1</v>
      </c>
    </row>
    <row r="14" spans="1:8" ht="15" customHeight="1">
      <c r="A14" s="447"/>
      <c r="B14" s="448"/>
      <c r="C14" s="449"/>
      <c r="D14" s="452" t="s">
        <v>15</v>
      </c>
      <c r="E14" s="452" t="s">
        <v>15</v>
      </c>
      <c r="F14" s="452" t="s">
        <v>15</v>
      </c>
      <c r="G14" s="452" t="s">
        <v>837</v>
      </c>
      <c r="H14" s="451"/>
    </row>
    <row r="15" spans="1:8" ht="15" customHeight="1">
      <c r="A15" s="447" t="s">
        <v>128</v>
      </c>
      <c r="B15" s="448" t="s">
        <v>633</v>
      </c>
      <c r="C15" s="449" t="s">
        <v>780</v>
      </c>
      <c r="D15" s="450" t="s">
        <v>635</v>
      </c>
      <c r="E15" s="450" t="s">
        <v>636</v>
      </c>
      <c r="F15" s="450" t="s">
        <v>767</v>
      </c>
      <c r="G15" s="450" t="s">
        <v>838</v>
      </c>
      <c r="H15" s="451">
        <v>2</v>
      </c>
    </row>
    <row r="16" spans="1:8" ht="15" customHeight="1">
      <c r="A16" s="447"/>
      <c r="B16" s="448"/>
      <c r="C16" s="449"/>
      <c r="D16" s="453" t="s">
        <v>15</v>
      </c>
      <c r="E16" s="454" t="s">
        <v>792</v>
      </c>
      <c r="F16" s="454" t="s">
        <v>839</v>
      </c>
      <c r="G16" s="454" t="s">
        <v>15</v>
      </c>
      <c r="H16" s="451"/>
    </row>
    <row r="17" spans="1:8" ht="15" customHeight="1">
      <c r="A17" s="455" t="s">
        <v>134</v>
      </c>
      <c r="B17" s="456" t="s">
        <v>637</v>
      </c>
      <c r="C17" s="457" t="s">
        <v>780</v>
      </c>
      <c r="D17" s="452" t="s">
        <v>767</v>
      </c>
      <c r="E17" s="452" t="s">
        <v>760</v>
      </c>
      <c r="F17" s="452" t="s">
        <v>767</v>
      </c>
      <c r="G17" s="452" t="s">
        <v>638</v>
      </c>
      <c r="H17" s="458">
        <v>3</v>
      </c>
    </row>
    <row r="18" spans="1:8" ht="15" customHeight="1">
      <c r="A18" s="455"/>
      <c r="B18" s="456"/>
      <c r="C18" s="457"/>
      <c r="D18" s="460" t="s">
        <v>15</v>
      </c>
      <c r="E18" s="460" t="s">
        <v>840</v>
      </c>
      <c r="F18" s="460" t="s">
        <v>15</v>
      </c>
      <c r="G18" s="460" t="s">
        <v>15</v>
      </c>
      <c r="H18" s="458"/>
    </row>
    <row r="19" ht="15" customHeight="1"/>
    <row r="20" spans="1:8" ht="15" customHeight="1">
      <c r="A20" s="276"/>
      <c r="B20" s="276"/>
      <c r="C20" s="276"/>
      <c r="D20" s="276"/>
      <c r="E20" s="276"/>
      <c r="F20" s="276"/>
      <c r="G20" s="276"/>
      <c r="H20" s="276"/>
    </row>
    <row r="21" spans="1:8" ht="15" customHeight="1">
      <c r="A21" s="461" t="s">
        <v>796</v>
      </c>
      <c r="B21" s="461"/>
      <c r="C21" s="461"/>
      <c r="D21" s="461"/>
      <c r="E21" s="461"/>
      <c r="F21" s="461"/>
      <c r="G21" s="461"/>
      <c r="H21" s="461"/>
    </row>
    <row r="22" ht="15" customHeight="1"/>
    <row r="23" ht="15" customHeight="1"/>
    <row r="24" ht="15" customHeight="1"/>
  </sheetData>
  <mergeCells count="18">
    <mergeCell ref="A1:H1"/>
    <mergeCell ref="A2:H2"/>
    <mergeCell ref="A8:H8"/>
    <mergeCell ref="A10:H10"/>
    <mergeCell ref="A13:A14"/>
    <mergeCell ref="B13:B14"/>
    <mergeCell ref="C13:C14"/>
    <mergeCell ref="H13:H14"/>
    <mergeCell ref="A15:A16"/>
    <mergeCell ref="B15:B16"/>
    <mergeCell ref="C15:C16"/>
    <mergeCell ref="H15:H16"/>
    <mergeCell ref="A17:A18"/>
    <mergeCell ref="B17:B18"/>
    <mergeCell ref="C17:C18"/>
    <mergeCell ref="H17:H18"/>
    <mergeCell ref="A20:H20"/>
    <mergeCell ref="A21:H21"/>
  </mergeCells>
  <printOptions/>
  <pageMargins left="0.7875" right="0.7875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8.00390625" defaultRowHeight="12.75"/>
  <cols>
    <col min="1" max="1" width="19.00390625" style="462" customWidth="1"/>
    <col min="2" max="2" width="20.140625" style="463" customWidth="1"/>
    <col min="3" max="3" width="25.57421875" style="462" customWidth="1"/>
    <col min="4" max="4" width="19.8515625" style="462" customWidth="1"/>
    <col min="5" max="7" width="5.140625" style="462" customWidth="1"/>
    <col min="8" max="8" width="6.140625" style="462" customWidth="1"/>
    <col min="9" max="9" width="24.7109375" style="462" customWidth="1"/>
    <col min="10" max="10" width="6.28125" style="462" customWidth="1"/>
    <col min="11" max="11" width="5.7109375" style="464" customWidth="1"/>
    <col min="12" max="12" width="5.140625" style="462" customWidth="1"/>
    <col min="13" max="16384" width="7.7109375" style="462" customWidth="1"/>
  </cols>
  <sheetData>
    <row r="1" spans="1:12" ht="18" customHeight="1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6" t="s">
        <v>622</v>
      </c>
      <c r="L1" s="466"/>
    </row>
    <row r="2" spans="1:12" ht="18" customHeight="1">
      <c r="A2" s="465"/>
      <c r="B2" s="465"/>
      <c r="C2" s="465"/>
      <c r="D2" s="465"/>
      <c r="E2" s="465"/>
      <c r="F2" s="465"/>
      <c r="G2" s="465"/>
      <c r="H2" s="465"/>
      <c r="I2" s="465"/>
      <c r="J2" s="467">
        <v>38606</v>
      </c>
      <c r="K2" s="467"/>
      <c r="L2" s="467"/>
    </row>
    <row r="3" spans="1:12" ht="18" customHeight="1">
      <c r="A3" s="284" t="s">
        <v>643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21" customHeight="1">
      <c r="A4" s="284" t="s">
        <v>841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5.25" customHeight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ht="4.5" customHeigh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2" ht="9" customHeight="1">
      <c r="A7" s="465"/>
      <c r="B7" s="468"/>
      <c r="C7" s="465"/>
      <c r="D7" s="465"/>
      <c r="E7" s="465"/>
      <c r="F7" s="465"/>
      <c r="G7" s="465"/>
      <c r="H7" s="465"/>
      <c r="I7" s="465"/>
      <c r="J7" s="465"/>
      <c r="K7" s="465"/>
      <c r="L7" s="465"/>
    </row>
    <row r="8" spans="1:12" s="474" customFormat="1" ht="15.75" customHeight="1">
      <c r="A8" s="469" t="s">
        <v>626</v>
      </c>
      <c r="B8" s="470" t="s">
        <v>645</v>
      </c>
      <c r="C8" s="470"/>
      <c r="D8" s="470"/>
      <c r="E8" s="470" t="s">
        <v>646</v>
      </c>
      <c r="F8" s="470"/>
      <c r="G8" s="470"/>
      <c r="H8" s="470"/>
      <c r="I8" s="471" t="s">
        <v>627</v>
      </c>
      <c r="J8" s="471"/>
      <c r="K8" s="472" t="s">
        <v>647</v>
      </c>
      <c r="L8" s="473" t="s">
        <v>628</v>
      </c>
    </row>
    <row r="9" spans="1:12" s="474" customFormat="1" ht="17.25" customHeight="1">
      <c r="A9" s="469"/>
      <c r="B9" s="475" t="s">
        <v>648</v>
      </c>
      <c r="C9" s="476" t="s">
        <v>649</v>
      </c>
      <c r="D9" s="477" t="s">
        <v>650</v>
      </c>
      <c r="E9" s="475" t="s">
        <v>648</v>
      </c>
      <c r="F9" s="476" t="s">
        <v>649</v>
      </c>
      <c r="G9" s="476" t="s">
        <v>650</v>
      </c>
      <c r="H9" s="477" t="s">
        <v>651</v>
      </c>
      <c r="I9" s="478" t="s">
        <v>645</v>
      </c>
      <c r="J9" s="476" t="s">
        <v>646</v>
      </c>
      <c r="K9" s="472"/>
      <c r="L9" s="473"/>
    </row>
    <row r="10" spans="1:12" s="474" customFormat="1" ht="17.25" customHeight="1">
      <c r="A10" s="479" t="s">
        <v>689</v>
      </c>
      <c r="B10" s="480" t="s">
        <v>842</v>
      </c>
      <c r="C10" s="481" t="s">
        <v>843</v>
      </c>
      <c r="D10" s="482" t="s">
        <v>844</v>
      </c>
      <c r="E10" s="483">
        <v>85</v>
      </c>
      <c r="F10" s="484">
        <v>225</v>
      </c>
      <c r="G10" s="484">
        <v>203</v>
      </c>
      <c r="H10" s="485">
        <f>SUM(E10:G10)</f>
        <v>513</v>
      </c>
      <c r="I10" s="486" t="s">
        <v>845</v>
      </c>
      <c r="J10" s="484">
        <v>172</v>
      </c>
      <c r="K10" s="487">
        <f>J10+H10</f>
        <v>685</v>
      </c>
      <c r="L10" s="488">
        <v>1</v>
      </c>
    </row>
    <row r="11" spans="1:12" s="474" customFormat="1" ht="17.25" customHeight="1">
      <c r="A11" s="479" t="s">
        <v>676</v>
      </c>
      <c r="B11" s="480" t="s">
        <v>816</v>
      </c>
      <c r="C11" s="481" t="s">
        <v>846</v>
      </c>
      <c r="D11" s="482" t="s">
        <v>847</v>
      </c>
      <c r="E11" s="489">
        <v>96</v>
      </c>
      <c r="F11" s="490">
        <v>82</v>
      </c>
      <c r="G11" s="490">
        <v>131</v>
      </c>
      <c r="H11" s="485">
        <f>SUM(E11:G11)</f>
        <v>309</v>
      </c>
      <c r="I11" s="486" t="s">
        <v>848</v>
      </c>
      <c r="J11" s="490">
        <v>224</v>
      </c>
      <c r="K11" s="487">
        <f>J11+H11</f>
        <v>533</v>
      </c>
      <c r="L11" s="491">
        <v>2</v>
      </c>
    </row>
    <row r="12" spans="1:12" s="474" customFormat="1" ht="17.25" customHeight="1">
      <c r="A12" s="492" t="s">
        <v>667</v>
      </c>
      <c r="B12" s="493" t="s">
        <v>849</v>
      </c>
      <c r="C12" s="494" t="s">
        <v>850</v>
      </c>
      <c r="D12" s="495" t="s">
        <v>851</v>
      </c>
      <c r="E12" s="496">
        <v>77</v>
      </c>
      <c r="F12" s="497">
        <v>129</v>
      </c>
      <c r="G12" s="497">
        <v>105</v>
      </c>
      <c r="H12" s="498">
        <f>SUM(E12:G12)</f>
        <v>311</v>
      </c>
      <c r="I12" s="499" t="s">
        <v>852</v>
      </c>
      <c r="J12" s="497">
        <v>168</v>
      </c>
      <c r="K12" s="500">
        <f>J12+H12</f>
        <v>479</v>
      </c>
      <c r="L12" s="501">
        <v>3</v>
      </c>
    </row>
    <row r="13" spans="1:12" s="474" customFormat="1" ht="17.25" customHeight="1">
      <c r="A13" s="492" t="s">
        <v>685</v>
      </c>
      <c r="B13" s="493" t="s">
        <v>853</v>
      </c>
      <c r="C13" s="494" t="s">
        <v>854</v>
      </c>
      <c r="D13" s="495" t="s">
        <v>855</v>
      </c>
      <c r="E13" s="496">
        <v>107</v>
      </c>
      <c r="F13" s="497">
        <v>14</v>
      </c>
      <c r="G13" s="497">
        <v>208</v>
      </c>
      <c r="H13" s="498">
        <f>SUM(E13:G13)</f>
        <v>329</v>
      </c>
      <c r="I13" s="499" t="s">
        <v>856</v>
      </c>
      <c r="J13" s="497">
        <v>126</v>
      </c>
      <c r="K13" s="500">
        <f>J13+H13</f>
        <v>455</v>
      </c>
      <c r="L13" s="502">
        <v>4</v>
      </c>
    </row>
    <row r="14" spans="1:12" s="474" customFormat="1" ht="17.25" customHeight="1">
      <c r="A14" s="492" t="s">
        <v>671</v>
      </c>
      <c r="B14" s="493" t="s">
        <v>857</v>
      </c>
      <c r="C14" s="494" t="s">
        <v>858</v>
      </c>
      <c r="D14" s="495" t="s">
        <v>859</v>
      </c>
      <c r="E14" s="496">
        <v>104</v>
      </c>
      <c r="F14" s="497">
        <v>156</v>
      </c>
      <c r="G14" s="497">
        <v>125</v>
      </c>
      <c r="H14" s="498">
        <f>SUM(E14:G14)</f>
        <v>385</v>
      </c>
      <c r="I14" s="499" t="s">
        <v>860</v>
      </c>
      <c r="J14" s="497">
        <v>53</v>
      </c>
      <c r="K14" s="500">
        <f>J14+H14</f>
        <v>438</v>
      </c>
      <c r="L14" s="502">
        <v>5</v>
      </c>
    </row>
    <row r="15" spans="1:12" s="474" customFormat="1" ht="15" customHeight="1">
      <c r="A15" s="503" t="s">
        <v>811</v>
      </c>
      <c r="B15" s="504" t="s">
        <v>861</v>
      </c>
      <c r="C15" s="494" t="s">
        <v>862</v>
      </c>
      <c r="D15" s="495" t="s">
        <v>863</v>
      </c>
      <c r="E15" s="496">
        <v>92</v>
      </c>
      <c r="F15" s="497">
        <v>173</v>
      </c>
      <c r="G15" s="497">
        <v>95</v>
      </c>
      <c r="H15" s="498">
        <f>SUM(E15:G15)</f>
        <v>360</v>
      </c>
      <c r="I15" s="505" t="s">
        <v>864</v>
      </c>
      <c r="J15" s="497">
        <v>76</v>
      </c>
      <c r="K15" s="500">
        <f>J15+H15</f>
        <v>436</v>
      </c>
      <c r="L15" s="502">
        <v>6</v>
      </c>
    </row>
    <row r="16" spans="1:12" s="474" customFormat="1" ht="15" customHeight="1">
      <c r="A16" s="503" t="s">
        <v>652</v>
      </c>
      <c r="B16" s="493">
        <v>0</v>
      </c>
      <c r="C16" s="494" t="s">
        <v>865</v>
      </c>
      <c r="D16" s="495" t="s">
        <v>866</v>
      </c>
      <c r="E16" s="496">
        <v>0</v>
      </c>
      <c r="F16" s="497">
        <v>84</v>
      </c>
      <c r="G16" s="497">
        <v>135</v>
      </c>
      <c r="H16" s="498">
        <f>SUM(E16:G16)</f>
        <v>219</v>
      </c>
      <c r="I16" s="505"/>
      <c r="J16" s="497">
        <v>0</v>
      </c>
      <c r="K16" s="500">
        <f>J16+H16</f>
        <v>219</v>
      </c>
      <c r="L16" s="506">
        <v>7</v>
      </c>
    </row>
    <row r="17" spans="1:12" s="474" customFormat="1" ht="15" customHeight="1">
      <c r="A17" s="492" t="s">
        <v>802</v>
      </c>
      <c r="B17" s="493" t="s">
        <v>867</v>
      </c>
      <c r="C17" s="494" t="s">
        <v>868</v>
      </c>
      <c r="D17" s="495" t="s">
        <v>869</v>
      </c>
      <c r="E17" s="496">
        <v>96</v>
      </c>
      <c r="F17" s="497">
        <v>6</v>
      </c>
      <c r="G17" s="497">
        <v>51</v>
      </c>
      <c r="H17" s="498">
        <f>SUM(E17:G17)</f>
        <v>153</v>
      </c>
      <c r="I17" s="505"/>
      <c r="J17" s="497">
        <v>0</v>
      </c>
      <c r="K17" s="500">
        <f>J17+H17</f>
        <v>153</v>
      </c>
      <c r="L17" s="506">
        <v>8</v>
      </c>
    </row>
    <row r="18" spans="1:12" s="474" customFormat="1" ht="15" customHeight="1">
      <c r="A18" s="503" t="s">
        <v>870</v>
      </c>
      <c r="B18" s="493" t="s">
        <v>871</v>
      </c>
      <c r="C18" s="494" t="s">
        <v>872</v>
      </c>
      <c r="D18" s="495" t="s">
        <v>873</v>
      </c>
      <c r="E18" s="496">
        <v>112</v>
      </c>
      <c r="F18" s="497">
        <v>22</v>
      </c>
      <c r="G18" s="497">
        <v>5</v>
      </c>
      <c r="H18" s="498">
        <f>SUM(E18:G18)</f>
        <v>139</v>
      </c>
      <c r="I18" s="505"/>
      <c r="J18" s="497">
        <v>0</v>
      </c>
      <c r="K18" s="500">
        <f>J18+H18</f>
        <v>139</v>
      </c>
      <c r="L18" s="506">
        <v>9</v>
      </c>
    </row>
    <row r="19" spans="1:12" s="474" customFormat="1" ht="15" customHeight="1">
      <c r="A19" s="519" t="s">
        <v>681</v>
      </c>
      <c r="B19" s="520" t="s">
        <v>874</v>
      </c>
      <c r="C19" s="521" t="s">
        <v>875</v>
      </c>
      <c r="D19" s="522" t="s">
        <v>876</v>
      </c>
      <c r="E19" s="523">
        <v>16</v>
      </c>
      <c r="F19" s="524">
        <v>59</v>
      </c>
      <c r="G19" s="524">
        <v>41</v>
      </c>
      <c r="H19" s="525">
        <f>SUM(E19:G19)</f>
        <v>116</v>
      </c>
      <c r="I19" s="526"/>
      <c r="J19" s="524">
        <v>0</v>
      </c>
      <c r="K19" s="527">
        <f>J19+H19</f>
        <v>116</v>
      </c>
      <c r="L19" s="528">
        <v>10</v>
      </c>
    </row>
    <row r="20" spans="1:12" s="474" customFormat="1" ht="15" customHeight="1">
      <c r="A20" s="507" t="s">
        <v>720</v>
      </c>
      <c r="B20" s="508">
        <v>0</v>
      </c>
      <c r="C20" s="509">
        <v>0</v>
      </c>
      <c r="D20" s="510">
        <v>0</v>
      </c>
      <c r="E20" s="511">
        <v>0</v>
      </c>
      <c r="F20" s="512">
        <v>0</v>
      </c>
      <c r="G20" s="512">
        <v>0</v>
      </c>
      <c r="H20" s="513">
        <f>SUM(E20:G20)</f>
        <v>0</v>
      </c>
      <c r="I20" s="514"/>
      <c r="J20" s="512">
        <v>0</v>
      </c>
      <c r="K20" s="515">
        <f>J20+H20</f>
        <v>0</v>
      </c>
      <c r="L20" s="516">
        <v>11</v>
      </c>
    </row>
    <row r="22" ht="12.75">
      <c r="A22" s="333" t="s">
        <v>693</v>
      </c>
    </row>
    <row r="23" spans="8:12" ht="12.75">
      <c r="H23" s="517"/>
      <c r="I23" s="518" t="s">
        <v>835</v>
      </c>
      <c r="J23" s="518"/>
      <c r="K23" s="518"/>
      <c r="L23" s="518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3:L23"/>
  </mergeCells>
  <printOptions/>
  <pageMargins left="0.19652777777777777" right="0.19652777777777777" top="1.1812500000000001" bottom="1.1458333333333335" header="0" footer="0"/>
  <pageSetup horizontalDpi="300" verticalDpi="300" orientation="landscape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5" sqref="A5"/>
    </sheetView>
  </sheetViews>
  <sheetFormatPr defaultColWidth="9.140625" defaultRowHeight="12.75"/>
  <cols>
    <col min="1" max="1" width="9.140625" style="529" customWidth="1"/>
    <col min="2" max="2" width="25.28125" style="529" customWidth="1"/>
    <col min="3" max="6" width="12.7109375" style="529" customWidth="1"/>
    <col min="7" max="16384" width="9.140625" style="529" customWidth="1"/>
  </cols>
  <sheetData>
    <row r="1" spans="1:6" ht="36" customHeight="1">
      <c r="A1" s="530"/>
      <c r="B1" s="530"/>
      <c r="C1" s="530"/>
      <c r="D1" s="530"/>
      <c r="E1" s="530"/>
      <c r="F1" s="530"/>
    </row>
    <row r="2" spans="1:6" ht="17.25">
      <c r="A2" s="531" t="s">
        <v>643</v>
      </c>
      <c r="B2" s="531"/>
      <c r="C2" s="531"/>
      <c r="D2" s="531"/>
      <c r="E2" s="531"/>
      <c r="F2" s="531"/>
    </row>
    <row r="3" spans="1:6" ht="17.25">
      <c r="A3" s="531" t="s">
        <v>877</v>
      </c>
      <c r="B3" s="531"/>
      <c r="C3" s="531"/>
      <c r="D3" s="531"/>
      <c r="E3" s="531"/>
      <c r="F3" s="531"/>
    </row>
    <row r="4" spans="1:6" ht="17.25">
      <c r="A4" s="531"/>
      <c r="B4" s="531"/>
      <c r="C4" s="531"/>
      <c r="D4" s="531"/>
      <c r="E4" s="531"/>
      <c r="F4" s="531"/>
    </row>
    <row r="5" spans="1:6" ht="15">
      <c r="A5" s="532" t="s">
        <v>878</v>
      </c>
      <c r="B5" s="532"/>
      <c r="C5" s="532"/>
      <c r="D5" s="532"/>
      <c r="E5" s="532"/>
      <c r="F5" s="532"/>
    </row>
    <row r="6" spans="1:6" ht="38.25" customHeight="1">
      <c r="A6" s="530"/>
      <c r="B6" s="530"/>
      <c r="C6" s="530"/>
      <c r="D6" s="530"/>
      <c r="E6" s="530"/>
      <c r="F6" s="530"/>
    </row>
    <row r="7" spans="1:6" ht="15" customHeight="1">
      <c r="A7" s="533" t="s">
        <v>628</v>
      </c>
      <c r="B7" s="534" t="s">
        <v>626</v>
      </c>
      <c r="C7" s="535" t="s">
        <v>879</v>
      </c>
      <c r="D7" s="535" t="s">
        <v>880</v>
      </c>
      <c r="E7" s="535" t="s">
        <v>881</v>
      </c>
      <c r="F7" s="536" t="s">
        <v>740</v>
      </c>
    </row>
    <row r="8" spans="1:6" ht="15" customHeight="1">
      <c r="A8" s="533"/>
      <c r="B8" s="534"/>
      <c r="C8" s="537">
        <v>38438</v>
      </c>
      <c r="D8" s="537">
        <v>38529</v>
      </c>
      <c r="E8" s="537">
        <v>38606</v>
      </c>
      <c r="F8" s="536"/>
    </row>
    <row r="9" spans="1:6" ht="15" customHeight="1">
      <c r="A9" s="538">
        <v>1</v>
      </c>
      <c r="B9" s="539" t="s">
        <v>689</v>
      </c>
      <c r="C9" s="540">
        <v>152</v>
      </c>
      <c r="D9" s="541">
        <v>445</v>
      </c>
      <c r="E9" s="541">
        <v>685</v>
      </c>
      <c r="F9" s="542">
        <f>D9+E9</f>
        <v>1130</v>
      </c>
    </row>
    <row r="10" spans="1:6" ht="15" customHeight="1">
      <c r="A10" s="543">
        <v>2</v>
      </c>
      <c r="B10" s="544" t="s">
        <v>676</v>
      </c>
      <c r="C10" s="391">
        <v>289</v>
      </c>
      <c r="D10" s="545">
        <v>538</v>
      </c>
      <c r="E10" s="545">
        <v>533</v>
      </c>
      <c r="F10" s="546">
        <f>D10+E10</f>
        <v>1071</v>
      </c>
    </row>
    <row r="11" spans="1:6" ht="15" customHeight="1">
      <c r="A11" s="543">
        <v>3</v>
      </c>
      <c r="B11" s="544" t="s">
        <v>882</v>
      </c>
      <c r="C11" s="545">
        <v>504</v>
      </c>
      <c r="D11" s="545">
        <v>388</v>
      </c>
      <c r="E11" s="391">
        <v>219</v>
      </c>
      <c r="F11" s="546">
        <f>C11+D11</f>
        <v>892</v>
      </c>
    </row>
    <row r="12" spans="1:6" ht="15" customHeight="1">
      <c r="A12" s="543">
        <v>4</v>
      </c>
      <c r="B12" s="544" t="s">
        <v>662</v>
      </c>
      <c r="C12" s="391">
        <v>328</v>
      </c>
      <c r="D12" s="545">
        <v>405</v>
      </c>
      <c r="E12" s="545">
        <v>436</v>
      </c>
      <c r="F12" s="546">
        <f>D12+E12</f>
        <v>841</v>
      </c>
    </row>
    <row r="13" spans="1:6" ht="15" customHeight="1">
      <c r="A13" s="543">
        <v>5</v>
      </c>
      <c r="B13" s="544" t="s">
        <v>667</v>
      </c>
      <c r="C13" s="545">
        <v>308</v>
      </c>
      <c r="D13" s="391">
        <v>231</v>
      </c>
      <c r="E13" s="545">
        <v>479</v>
      </c>
      <c r="F13" s="546">
        <f>C13+E13</f>
        <v>787</v>
      </c>
    </row>
    <row r="14" spans="1:6" ht="15" customHeight="1">
      <c r="A14" s="543">
        <v>6</v>
      </c>
      <c r="B14" s="544" t="s">
        <v>671</v>
      </c>
      <c r="C14" s="545">
        <v>307</v>
      </c>
      <c r="D14" s="391">
        <v>268</v>
      </c>
      <c r="E14" s="545">
        <v>438</v>
      </c>
      <c r="F14" s="546">
        <f>C14+E14</f>
        <v>745</v>
      </c>
    </row>
    <row r="15" spans="1:6" ht="15" customHeight="1">
      <c r="A15" s="543">
        <v>7</v>
      </c>
      <c r="B15" s="544" t="s">
        <v>744</v>
      </c>
      <c r="C15" s="391">
        <v>170</v>
      </c>
      <c r="D15" s="545">
        <v>247</v>
      </c>
      <c r="E15" s="545">
        <v>455</v>
      </c>
      <c r="F15" s="546">
        <f>D15+E15</f>
        <v>702</v>
      </c>
    </row>
    <row r="16" spans="1:6" ht="15" customHeight="1">
      <c r="A16" s="543">
        <v>8</v>
      </c>
      <c r="B16" s="544" t="s">
        <v>802</v>
      </c>
      <c r="C16" s="391" t="s">
        <v>15</v>
      </c>
      <c r="D16" s="545">
        <v>474</v>
      </c>
      <c r="E16" s="545">
        <v>153</v>
      </c>
      <c r="F16" s="546">
        <f>D16+E16</f>
        <v>627</v>
      </c>
    </row>
    <row r="17" spans="1:6" ht="15" customHeight="1">
      <c r="A17" s="543">
        <v>9</v>
      </c>
      <c r="B17" s="544" t="s">
        <v>681</v>
      </c>
      <c r="C17" s="545">
        <v>184</v>
      </c>
      <c r="D17" s="545">
        <v>265</v>
      </c>
      <c r="E17" s="391">
        <v>116</v>
      </c>
      <c r="F17" s="546">
        <f>D17+C17</f>
        <v>449</v>
      </c>
    </row>
    <row r="18" spans="1:6" ht="15" customHeight="1">
      <c r="A18" s="543">
        <v>10</v>
      </c>
      <c r="B18" s="544" t="s">
        <v>657</v>
      </c>
      <c r="C18" s="545">
        <v>358</v>
      </c>
      <c r="D18" s="547" t="s">
        <v>15</v>
      </c>
      <c r="E18" s="547" t="s">
        <v>15</v>
      </c>
      <c r="F18" s="546">
        <f>SUM(C18:D18)</f>
        <v>358</v>
      </c>
    </row>
    <row r="19" spans="1:6" ht="15" customHeight="1">
      <c r="A19" s="543">
        <v>11</v>
      </c>
      <c r="B19" s="544" t="s">
        <v>826</v>
      </c>
      <c r="C19" s="391" t="s">
        <v>15</v>
      </c>
      <c r="D19" s="545">
        <v>250</v>
      </c>
      <c r="E19" s="547" t="s">
        <v>15</v>
      </c>
      <c r="F19" s="546">
        <f>SUM(C19:E19)</f>
        <v>250</v>
      </c>
    </row>
    <row r="20" spans="1:6" ht="15" customHeight="1">
      <c r="A20" s="543">
        <v>12</v>
      </c>
      <c r="B20" s="548" t="s">
        <v>870</v>
      </c>
      <c r="C20" s="547" t="s">
        <v>15</v>
      </c>
      <c r="D20" s="547" t="s">
        <v>15</v>
      </c>
      <c r="E20" s="545">
        <v>139</v>
      </c>
      <c r="F20" s="546">
        <f>SUM(C20:E20)</f>
        <v>139</v>
      </c>
    </row>
    <row r="21" spans="1:6" ht="15" customHeight="1">
      <c r="A21" s="549">
        <v>13</v>
      </c>
      <c r="B21" s="550" t="s">
        <v>883</v>
      </c>
      <c r="C21" s="551" t="s">
        <v>15</v>
      </c>
      <c r="D21" s="393" t="s">
        <v>15</v>
      </c>
      <c r="E21" s="552">
        <v>0</v>
      </c>
      <c r="F21" s="553">
        <f>SUM(C21:E21)</f>
        <v>0</v>
      </c>
    </row>
    <row r="22" ht="15" customHeight="1"/>
    <row r="23" ht="15" customHeight="1"/>
    <row r="24" ht="17.25" customHeight="1">
      <c r="A24" s="529" t="s">
        <v>884</v>
      </c>
    </row>
  </sheetData>
  <mergeCells count="6">
    <mergeCell ref="A2:F2"/>
    <mergeCell ref="A3:F3"/>
    <mergeCell ref="A5:F5"/>
    <mergeCell ref="A7:A8"/>
    <mergeCell ref="B7:B8"/>
    <mergeCell ref="F7:F8"/>
  </mergeCells>
  <printOptions/>
  <pageMargins left="0.7875" right="0.7875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K15" sqref="K15"/>
    </sheetView>
  </sheetViews>
  <sheetFormatPr defaultColWidth="9.140625" defaultRowHeight="12.75"/>
  <cols>
    <col min="1" max="1" width="9.140625" style="529" customWidth="1"/>
    <col min="2" max="2" width="19.28125" style="529" customWidth="1"/>
    <col min="3" max="5" width="12.7109375" style="529" customWidth="1"/>
    <col min="6" max="6" width="12.00390625" style="529" customWidth="1"/>
    <col min="7" max="255" width="9.140625" style="529" customWidth="1"/>
    <col min="256" max="16384" width="9.140625" style="1" customWidth="1"/>
  </cols>
  <sheetData>
    <row r="1" spans="1:6" ht="36" customHeight="1">
      <c r="A1" s="530"/>
      <c r="B1" s="530"/>
      <c r="C1" s="530"/>
      <c r="D1" s="530"/>
      <c r="E1" s="530"/>
      <c r="F1" s="530"/>
    </row>
    <row r="2" spans="1:6" ht="17.25">
      <c r="A2" s="531" t="s">
        <v>643</v>
      </c>
      <c r="B2" s="531"/>
      <c r="C2" s="531"/>
      <c r="D2" s="531"/>
      <c r="E2" s="531"/>
      <c r="F2" s="531"/>
    </row>
    <row r="3" spans="1:6" ht="17.25">
      <c r="A3" s="531" t="s">
        <v>885</v>
      </c>
      <c r="B3" s="531"/>
      <c r="C3" s="531"/>
      <c r="D3" s="531"/>
      <c r="E3" s="531"/>
      <c r="F3" s="531"/>
    </row>
    <row r="4" spans="1:6" ht="17.25">
      <c r="A4" s="531"/>
      <c r="B4" s="531"/>
      <c r="C4" s="531"/>
      <c r="D4" s="531"/>
      <c r="E4" s="531"/>
      <c r="F4" s="531"/>
    </row>
    <row r="5" spans="1:6" ht="15">
      <c r="A5" s="532" t="s">
        <v>878</v>
      </c>
      <c r="B5" s="532"/>
      <c r="C5" s="532"/>
      <c r="D5" s="532"/>
      <c r="E5" s="532"/>
      <c r="F5" s="532"/>
    </row>
    <row r="6" spans="1:6" ht="38.25" customHeight="1">
      <c r="A6" s="530"/>
      <c r="B6" s="530"/>
      <c r="C6" s="530"/>
      <c r="D6" s="530"/>
      <c r="E6" s="530"/>
      <c r="F6" s="530"/>
    </row>
    <row r="7" spans="1:6" ht="15" customHeight="1">
      <c r="A7" s="533" t="s">
        <v>628</v>
      </c>
      <c r="B7" s="534" t="s">
        <v>626</v>
      </c>
      <c r="C7" s="535" t="s">
        <v>886</v>
      </c>
      <c r="D7" s="535" t="s">
        <v>887</v>
      </c>
      <c r="E7" s="535" t="s">
        <v>888</v>
      </c>
      <c r="F7" s="536" t="s">
        <v>740</v>
      </c>
    </row>
    <row r="8" spans="1:6" ht="15" customHeight="1">
      <c r="A8" s="533"/>
      <c r="B8" s="534"/>
      <c r="C8" s="537">
        <v>38437</v>
      </c>
      <c r="D8" s="537">
        <v>38528</v>
      </c>
      <c r="E8" s="537">
        <v>38605</v>
      </c>
      <c r="F8" s="536"/>
    </row>
    <row r="9" spans="1:6" ht="15" customHeight="1">
      <c r="A9" s="538">
        <v>1</v>
      </c>
      <c r="B9" s="539" t="s">
        <v>637</v>
      </c>
      <c r="C9" s="540">
        <v>1</v>
      </c>
      <c r="D9" s="540">
        <v>7</v>
      </c>
      <c r="E9" s="540">
        <v>1</v>
      </c>
      <c r="F9" s="554">
        <f>SUM(C9:E9)</f>
        <v>9</v>
      </c>
    </row>
    <row r="10" spans="1:6" ht="15" customHeight="1">
      <c r="A10" s="543">
        <v>2</v>
      </c>
      <c r="B10" s="544" t="s">
        <v>629</v>
      </c>
      <c r="C10" s="391">
        <v>5</v>
      </c>
      <c r="D10" s="547" t="s">
        <v>15</v>
      </c>
      <c r="E10" s="391">
        <v>4</v>
      </c>
      <c r="F10" s="555">
        <f>SUM(C10:E10)</f>
        <v>9</v>
      </c>
    </row>
    <row r="11" spans="1:6" ht="15" customHeight="1">
      <c r="A11" s="543">
        <v>3</v>
      </c>
      <c r="B11" s="544" t="s">
        <v>633</v>
      </c>
      <c r="C11" s="391">
        <v>2</v>
      </c>
      <c r="D11" s="391">
        <v>1</v>
      </c>
      <c r="E11" s="391">
        <v>1.1</v>
      </c>
      <c r="F11" s="555">
        <f>SUM(C11:E11)</f>
        <v>4.1</v>
      </c>
    </row>
    <row r="12" spans="1:6" ht="15" customHeight="1">
      <c r="A12" s="543">
        <v>4</v>
      </c>
      <c r="B12" s="544" t="s">
        <v>685</v>
      </c>
      <c r="C12" s="547" t="s">
        <v>15</v>
      </c>
      <c r="D12" s="391">
        <v>3</v>
      </c>
      <c r="E12" s="547" t="s">
        <v>15</v>
      </c>
      <c r="F12" s="555">
        <f>SUM(C12:E12)</f>
        <v>3</v>
      </c>
    </row>
    <row r="13" spans="1:6" ht="15" customHeight="1">
      <c r="A13" s="543">
        <v>5</v>
      </c>
      <c r="B13" s="544" t="s">
        <v>700</v>
      </c>
      <c r="C13" s="547" t="s">
        <v>15</v>
      </c>
      <c r="D13" s="391">
        <v>1.1</v>
      </c>
      <c r="E13" s="547" t="s">
        <v>15</v>
      </c>
      <c r="F13" s="555">
        <f>SUM(C13:E13)</f>
        <v>1.1</v>
      </c>
    </row>
    <row r="14" spans="1:6" ht="15" customHeight="1">
      <c r="A14" s="543">
        <v>6</v>
      </c>
      <c r="B14" s="544" t="s">
        <v>720</v>
      </c>
      <c r="C14" s="547" t="s">
        <v>15</v>
      </c>
      <c r="D14" s="391">
        <v>0</v>
      </c>
      <c r="E14" s="547" t="s">
        <v>15</v>
      </c>
      <c r="F14" s="555">
        <f>SUM(C14:E14)</f>
        <v>0</v>
      </c>
    </row>
    <row r="15" spans="1:6" ht="15" customHeight="1">
      <c r="A15" s="543">
        <v>6</v>
      </c>
      <c r="B15" s="544" t="s">
        <v>794</v>
      </c>
      <c r="C15" s="547" t="s">
        <v>15</v>
      </c>
      <c r="D15" s="391">
        <v>0</v>
      </c>
      <c r="E15" s="547" t="s">
        <v>15</v>
      </c>
      <c r="F15" s="555">
        <f>SUM(C15:E15)</f>
        <v>0</v>
      </c>
    </row>
    <row r="16" spans="1:6" ht="15" customHeight="1">
      <c r="A16" s="549">
        <v>6</v>
      </c>
      <c r="B16" s="556" t="s">
        <v>640</v>
      </c>
      <c r="C16" s="393">
        <v>0</v>
      </c>
      <c r="D16" s="551" t="s">
        <v>15</v>
      </c>
      <c r="E16" s="551" t="s">
        <v>15</v>
      </c>
      <c r="F16" s="557">
        <f>SUM(C16:E16)</f>
        <v>0</v>
      </c>
    </row>
    <row r="17" ht="15" customHeight="1"/>
    <row r="18" ht="15" customHeight="1">
      <c r="A18" s="558" t="s">
        <v>889</v>
      </c>
    </row>
    <row r="19" ht="8.25" customHeight="1">
      <c r="A19" s="558"/>
    </row>
    <row r="20" ht="15" customHeight="1">
      <c r="A20" s="558" t="s">
        <v>890</v>
      </c>
    </row>
    <row r="21" ht="15" customHeight="1">
      <c r="A21" s="558" t="s">
        <v>891</v>
      </c>
    </row>
    <row r="22" ht="15" customHeight="1">
      <c r="A22" s="558" t="s">
        <v>892</v>
      </c>
    </row>
    <row r="23" ht="15" customHeight="1">
      <c r="A23" s="558" t="s">
        <v>893</v>
      </c>
    </row>
    <row r="24" ht="15" customHeight="1">
      <c r="A24" s="559"/>
    </row>
    <row r="25" ht="15" customHeight="1">
      <c r="A25" s="559"/>
    </row>
    <row r="26" ht="17.25" customHeight="1">
      <c r="A26" s="529" t="s">
        <v>884</v>
      </c>
    </row>
  </sheetData>
  <mergeCells count="6">
    <mergeCell ref="A2:F2"/>
    <mergeCell ref="A3:F3"/>
    <mergeCell ref="A5:F5"/>
    <mergeCell ref="A7:A8"/>
    <mergeCell ref="B7:B8"/>
    <mergeCell ref="F7:F8"/>
  </mergeCells>
  <printOptions/>
  <pageMargins left="0.9840277777777778" right="0.7875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J31" sqref="J31"/>
    </sheetView>
  </sheetViews>
  <sheetFormatPr defaultColWidth="8.00390625" defaultRowHeight="12.75"/>
  <cols>
    <col min="1" max="1" width="6.57421875" style="280" customWidth="1"/>
    <col min="2" max="2" width="18.57421875" style="278" customWidth="1"/>
    <col min="3" max="3" width="32.140625" style="280" customWidth="1"/>
    <col min="4" max="4" width="8.00390625" style="279" customWidth="1"/>
    <col min="5" max="5" width="8.00390625" style="280" customWidth="1"/>
    <col min="6" max="7" width="8.00390625" style="278" customWidth="1"/>
    <col min="8" max="254" width="7.7109375" style="278" customWidth="1"/>
    <col min="255" max="16384" width="7.7109375" style="1" customWidth="1"/>
  </cols>
  <sheetData>
    <row r="1" spans="2:7" ht="18" customHeight="1">
      <c r="B1" s="281"/>
      <c r="C1" s="281"/>
      <c r="D1" s="281"/>
      <c r="E1" s="281"/>
      <c r="F1" s="282" t="s">
        <v>622</v>
      </c>
      <c r="G1" s="282"/>
    </row>
    <row r="2" spans="2:7" ht="18" customHeight="1">
      <c r="B2" s="281"/>
      <c r="C2" s="281"/>
      <c r="D2" s="281"/>
      <c r="E2" s="281"/>
      <c r="F2" s="283">
        <v>38626</v>
      </c>
      <c r="G2" s="283"/>
    </row>
    <row r="3" spans="2:7" ht="15.75" customHeight="1">
      <c r="B3" s="281"/>
      <c r="C3" s="281"/>
      <c r="D3" s="281"/>
      <c r="E3" s="281"/>
      <c r="F3" s="281"/>
      <c r="G3" s="336"/>
    </row>
    <row r="4" spans="1:7" ht="18" customHeight="1">
      <c r="A4" s="337" t="s">
        <v>894</v>
      </c>
      <c r="B4" s="337"/>
      <c r="C4" s="337"/>
      <c r="D4" s="337"/>
      <c r="E4" s="337"/>
      <c r="F4" s="337"/>
      <c r="G4" s="337"/>
    </row>
    <row r="5" spans="1:7" ht="18" customHeight="1">
      <c r="A5" s="337"/>
      <c r="B5" s="337"/>
      <c r="C5" s="337"/>
      <c r="D5" s="337"/>
      <c r="E5" s="337"/>
      <c r="F5" s="337"/>
      <c r="G5" s="337"/>
    </row>
    <row r="6" spans="1:7" ht="15" customHeight="1">
      <c r="A6" s="337" t="s">
        <v>712</v>
      </c>
      <c r="B6" s="337"/>
      <c r="C6" s="337"/>
      <c r="D6" s="337"/>
      <c r="E6" s="337"/>
      <c r="F6" s="337"/>
      <c r="G6" s="337"/>
    </row>
    <row r="7" spans="2:7" ht="15" customHeight="1">
      <c r="B7" s="338"/>
      <c r="C7" s="338"/>
      <c r="D7" s="338"/>
      <c r="E7" s="338"/>
      <c r="F7" s="338"/>
      <c r="G7" s="338"/>
    </row>
    <row r="8" spans="1:256" s="343" customFormat="1" ht="15" customHeight="1">
      <c r="A8" s="398" t="s">
        <v>628</v>
      </c>
      <c r="B8" s="340" t="s">
        <v>626</v>
      </c>
      <c r="C8" s="340"/>
      <c r="D8" s="340" t="s">
        <v>648</v>
      </c>
      <c r="E8" s="340" t="s">
        <v>649</v>
      </c>
      <c r="F8" s="369" t="s">
        <v>650</v>
      </c>
      <c r="G8" s="399" t="s">
        <v>740</v>
      </c>
      <c r="H8" s="278"/>
      <c r="IU8" s="1"/>
      <c r="IV8" s="1"/>
    </row>
    <row r="9" spans="1:256" s="291" customFormat="1" ht="15" customHeight="1">
      <c r="A9" s="400">
        <v>1</v>
      </c>
      <c r="B9" s="298" t="s">
        <v>685</v>
      </c>
      <c r="C9" s="419" t="s">
        <v>707</v>
      </c>
      <c r="D9" s="402">
        <v>264</v>
      </c>
      <c r="E9" s="560">
        <v>230</v>
      </c>
      <c r="F9" s="561">
        <v>443</v>
      </c>
      <c r="G9" s="562">
        <v>707</v>
      </c>
      <c r="H9" s="278"/>
      <c r="IU9" s="1"/>
      <c r="IV9" s="1"/>
    </row>
    <row r="10" spans="1:256" s="291" customFormat="1" ht="15" customHeight="1">
      <c r="A10" s="319">
        <v>2</v>
      </c>
      <c r="B10" s="563" t="s">
        <v>700</v>
      </c>
      <c r="C10" s="322" t="s">
        <v>701</v>
      </c>
      <c r="D10" s="406">
        <v>94</v>
      </c>
      <c r="E10" s="405">
        <v>144</v>
      </c>
      <c r="F10" s="407">
        <v>206</v>
      </c>
      <c r="G10" s="408">
        <v>350</v>
      </c>
      <c r="H10" s="278"/>
      <c r="IU10" s="1"/>
      <c r="IV10" s="1"/>
    </row>
    <row r="11" spans="1:256" s="291" customFormat="1" ht="15" customHeight="1">
      <c r="A11" s="319">
        <v>3</v>
      </c>
      <c r="B11" s="303" t="s">
        <v>720</v>
      </c>
      <c r="C11" s="322" t="s">
        <v>701</v>
      </c>
      <c r="D11" s="406">
        <v>20</v>
      </c>
      <c r="E11" s="405">
        <v>93</v>
      </c>
      <c r="F11" s="407">
        <v>88</v>
      </c>
      <c r="G11" s="408">
        <v>181</v>
      </c>
      <c r="H11" s="278"/>
      <c r="IU11" s="1"/>
      <c r="IV11" s="1"/>
    </row>
    <row r="12" spans="1:256" s="291" customFormat="1" ht="15" customHeight="1">
      <c r="A12" s="319">
        <v>4</v>
      </c>
      <c r="B12" s="303" t="s">
        <v>637</v>
      </c>
      <c r="C12" s="409" t="s">
        <v>696</v>
      </c>
      <c r="D12" s="406">
        <v>0</v>
      </c>
      <c r="E12" s="405">
        <v>50</v>
      </c>
      <c r="F12" s="407">
        <v>10</v>
      </c>
      <c r="G12" s="408">
        <v>60</v>
      </c>
      <c r="H12" s="278"/>
      <c r="IU12" s="1"/>
      <c r="IV12" s="1"/>
    </row>
    <row r="13" spans="1:256" s="291" customFormat="1" ht="15" customHeight="1">
      <c r="A13" s="319">
        <v>5</v>
      </c>
      <c r="B13" s="303" t="s">
        <v>895</v>
      </c>
      <c r="C13" s="409" t="s">
        <v>707</v>
      </c>
      <c r="D13" s="406">
        <v>10</v>
      </c>
      <c r="E13" s="405">
        <v>18</v>
      </c>
      <c r="F13" s="407">
        <v>33</v>
      </c>
      <c r="G13" s="408">
        <v>51</v>
      </c>
      <c r="H13" s="278"/>
      <c r="IU13" s="1"/>
      <c r="IV13" s="1"/>
    </row>
    <row r="14" spans="1:7" ht="15" customHeight="1">
      <c r="A14" s="412">
        <v>6</v>
      </c>
      <c r="B14" s="325" t="s">
        <v>705</v>
      </c>
      <c r="C14" s="413" t="s">
        <v>696</v>
      </c>
      <c r="D14" s="564">
        <v>0</v>
      </c>
      <c r="E14" s="564">
        <v>8</v>
      </c>
      <c r="F14" s="416" t="s">
        <v>15</v>
      </c>
      <c r="G14" s="565">
        <v>8</v>
      </c>
    </row>
    <row r="15" ht="15" customHeight="1"/>
    <row r="16" ht="15" customHeight="1"/>
    <row r="17" ht="15" customHeight="1"/>
    <row r="18" spans="1:7" ht="15" customHeight="1">
      <c r="A18" s="337" t="s">
        <v>719</v>
      </c>
      <c r="B18" s="337"/>
      <c r="C18" s="337"/>
      <c r="D18" s="337"/>
      <c r="E18" s="337"/>
      <c r="F18" s="337"/>
      <c r="G18" s="337"/>
    </row>
    <row r="19" ht="15" customHeight="1"/>
    <row r="20" spans="1:7" ht="15" customHeight="1">
      <c r="A20" s="398" t="s">
        <v>628</v>
      </c>
      <c r="B20" s="340" t="s">
        <v>626</v>
      </c>
      <c r="C20" s="340"/>
      <c r="D20" s="340" t="s">
        <v>747</v>
      </c>
      <c r="E20" s="340" t="s">
        <v>648</v>
      </c>
      <c r="F20" s="369" t="s">
        <v>649</v>
      </c>
      <c r="G20" s="399" t="s">
        <v>740</v>
      </c>
    </row>
    <row r="21" spans="1:7" ht="15" customHeight="1">
      <c r="A21" s="400">
        <v>1</v>
      </c>
      <c r="B21" s="298" t="s">
        <v>896</v>
      </c>
      <c r="C21" s="419" t="s">
        <v>752</v>
      </c>
      <c r="D21" s="560">
        <v>486</v>
      </c>
      <c r="E21" s="560">
        <v>364</v>
      </c>
      <c r="F21" s="561">
        <v>431</v>
      </c>
      <c r="G21" s="562">
        <v>917</v>
      </c>
    </row>
    <row r="22" spans="1:7" ht="15" customHeight="1">
      <c r="A22" s="319">
        <v>2</v>
      </c>
      <c r="B22" s="563" t="s">
        <v>716</v>
      </c>
      <c r="C22" s="322" t="s">
        <v>749</v>
      </c>
      <c r="D22" s="406">
        <v>507</v>
      </c>
      <c r="E22" s="405">
        <v>351</v>
      </c>
      <c r="F22" s="411">
        <v>275</v>
      </c>
      <c r="G22" s="408">
        <v>858</v>
      </c>
    </row>
    <row r="23" spans="1:7" ht="15" customHeight="1">
      <c r="A23" s="319">
        <v>3</v>
      </c>
      <c r="B23" s="303" t="s">
        <v>897</v>
      </c>
      <c r="C23" s="322" t="s">
        <v>898</v>
      </c>
      <c r="D23" s="406">
        <v>504</v>
      </c>
      <c r="E23" s="406">
        <v>231</v>
      </c>
      <c r="F23" s="407">
        <v>281</v>
      </c>
      <c r="G23" s="408">
        <v>785</v>
      </c>
    </row>
    <row r="24" spans="1:7" ht="15" customHeight="1">
      <c r="A24" s="412">
        <v>4</v>
      </c>
      <c r="B24" s="325" t="s">
        <v>633</v>
      </c>
      <c r="C24" s="413" t="s">
        <v>899</v>
      </c>
      <c r="D24" s="415">
        <v>494</v>
      </c>
      <c r="E24" s="415" t="s">
        <v>15</v>
      </c>
      <c r="F24" s="416" t="s">
        <v>15</v>
      </c>
      <c r="G24" s="565">
        <v>0</v>
      </c>
    </row>
    <row r="28" spans="1:7" ht="17.25" customHeight="1">
      <c r="A28" s="335" t="s">
        <v>778</v>
      </c>
      <c r="B28" s="335"/>
      <c r="C28" s="335"/>
      <c r="D28" s="335"/>
      <c r="E28" s="335"/>
      <c r="F28" s="335"/>
      <c r="G28" s="335"/>
    </row>
    <row r="29" ht="85.5" customHeight="1"/>
  </sheetData>
  <mergeCells count="6">
    <mergeCell ref="F1:G1"/>
    <mergeCell ref="F2:G2"/>
    <mergeCell ref="A4:G4"/>
    <mergeCell ref="A6:G6"/>
    <mergeCell ref="A18:G18"/>
    <mergeCell ref="A28:G28"/>
  </mergeCells>
  <printOptions/>
  <pageMargins left="0.7875" right="0.5902777777777778" top="1.1812500000000001" bottom="1.1812500000000001" header="0" footer="0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0">
      <selection activeCell="A17" sqref="A17"/>
    </sheetView>
  </sheetViews>
  <sheetFormatPr defaultColWidth="8.00390625" defaultRowHeight="12.75"/>
  <cols>
    <col min="1" max="1" width="9.00390625" style="35" customWidth="1"/>
    <col min="2" max="2" width="2.7109375" style="35" customWidth="1"/>
    <col min="3" max="3" width="20.28125" style="35" customWidth="1"/>
    <col min="4" max="4" width="4.8515625" style="35" customWidth="1"/>
    <col min="5" max="5" width="6.00390625" style="35" customWidth="1"/>
    <col min="6" max="13" width="4.00390625" style="35" customWidth="1"/>
    <col min="14" max="14" width="3.7109375" style="35" customWidth="1"/>
    <col min="15" max="15" width="4.00390625" style="35" customWidth="1"/>
    <col min="16" max="16" width="3.7109375" style="35" customWidth="1"/>
    <col min="17" max="17" width="4.140625" style="35" customWidth="1"/>
    <col min="18" max="18" width="4.00390625" style="35" customWidth="1"/>
    <col min="19" max="19" width="2.140625" style="35" customWidth="1"/>
    <col min="20" max="20" width="1.57421875" style="36" customWidth="1"/>
    <col min="21" max="21" width="1.421875" style="35" customWidth="1"/>
    <col min="22" max="22" width="5.00390625" style="35" customWidth="1"/>
    <col min="23" max="23" width="4.7109375" style="35" customWidth="1"/>
    <col min="24" max="24" width="5.140625" style="35" customWidth="1"/>
    <col min="25" max="16384" width="8.00390625" style="35" customWidth="1"/>
  </cols>
  <sheetData>
    <row r="1" spans="1:24" ht="14.25" customHeight="1">
      <c r="A1" s="37"/>
      <c r="B1" s="37"/>
      <c r="C1" s="37"/>
      <c r="D1" s="38" t="s">
        <v>97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39"/>
    </row>
    <row r="2" spans="1:23" ht="27" customHeight="1">
      <c r="A2" s="37"/>
      <c r="B2" s="37"/>
      <c r="C2" s="37"/>
      <c r="D2" s="40" t="s">
        <v>98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3" ht="23.25" customHeight="1">
      <c r="A3" s="37"/>
      <c r="B3" s="37"/>
      <c r="C3" s="37"/>
      <c r="D3" s="42" t="s">
        <v>99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17.25" customHeight="1">
      <c r="A4" s="37"/>
      <c r="B4" s="37"/>
      <c r="C4" s="37"/>
      <c r="D4" s="42" t="s">
        <v>100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</row>
    <row r="5" spans="1:23" ht="25.5" customHeight="1">
      <c r="A5" s="37"/>
      <c r="B5" s="37"/>
      <c r="C5" s="37"/>
      <c r="D5" s="44" t="s">
        <v>101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</row>
    <row r="6" spans="1:23" s="47" customFormat="1" ht="15.75" customHeight="1">
      <c r="A6" s="46" t="s">
        <v>102</v>
      </c>
      <c r="B6" s="46"/>
      <c r="C6" s="46"/>
      <c r="I6" s="48"/>
      <c r="J6" s="48"/>
      <c r="K6" s="48"/>
      <c r="L6" s="48"/>
      <c r="M6" s="48"/>
      <c r="N6" s="48"/>
      <c r="O6" s="49" t="s">
        <v>103</v>
      </c>
      <c r="P6" s="49"/>
      <c r="Q6" s="49"/>
      <c r="R6" s="49"/>
      <c r="S6" s="49"/>
      <c r="T6" s="49"/>
      <c r="U6" s="49"/>
      <c r="V6" s="49"/>
      <c r="W6" s="49"/>
    </row>
    <row r="7" spans="1:24" ht="17.25" customHeight="1">
      <c r="A7" s="50" t="s">
        <v>104</v>
      </c>
      <c r="B7" s="51" t="s">
        <v>105</v>
      </c>
      <c r="C7" s="52" t="s">
        <v>106</v>
      </c>
      <c r="D7" s="53" t="s">
        <v>107</v>
      </c>
      <c r="E7" s="54" t="s">
        <v>108</v>
      </c>
      <c r="F7" s="55" t="s">
        <v>109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 t="s">
        <v>110</v>
      </c>
      <c r="T7" s="56"/>
      <c r="U7" s="56"/>
      <c r="V7" s="56"/>
      <c r="W7" s="56" t="s">
        <v>111</v>
      </c>
      <c r="X7" s="56"/>
    </row>
    <row r="8" spans="1:24" ht="21.75" customHeight="1">
      <c r="A8" s="50"/>
      <c r="B8" s="51"/>
      <c r="C8" s="52"/>
      <c r="D8" s="53"/>
      <c r="E8" s="54"/>
      <c r="F8" s="57">
        <v>1</v>
      </c>
      <c r="G8" s="58">
        <v>2</v>
      </c>
      <c r="H8" s="58"/>
      <c r="I8" s="59">
        <v>3</v>
      </c>
      <c r="J8" s="59">
        <v>4</v>
      </c>
      <c r="K8" s="60">
        <v>5</v>
      </c>
      <c r="L8" s="59">
        <v>6</v>
      </c>
      <c r="M8" s="58">
        <v>7</v>
      </c>
      <c r="N8" s="58"/>
      <c r="O8" s="59">
        <v>8</v>
      </c>
      <c r="P8" s="58">
        <v>9</v>
      </c>
      <c r="Q8" s="58"/>
      <c r="R8" s="61" t="s">
        <v>112</v>
      </c>
      <c r="S8" s="62" t="s">
        <v>113</v>
      </c>
      <c r="T8" s="62"/>
      <c r="U8" s="62"/>
      <c r="V8" s="63" t="s">
        <v>114</v>
      </c>
      <c r="W8" s="64" t="s">
        <v>113</v>
      </c>
      <c r="X8" s="63" t="s">
        <v>114</v>
      </c>
    </row>
    <row r="9" spans="1:24" ht="24" customHeight="1">
      <c r="A9" s="65" t="s">
        <v>115</v>
      </c>
      <c r="B9" s="66" t="s">
        <v>116</v>
      </c>
      <c r="C9" s="67" t="s">
        <v>117</v>
      </c>
      <c r="D9" s="68" t="s">
        <v>118</v>
      </c>
      <c r="E9" s="69"/>
      <c r="F9" s="70" t="s">
        <v>119</v>
      </c>
      <c r="G9" s="71" t="s">
        <v>120</v>
      </c>
      <c r="H9" s="72"/>
      <c r="I9" s="73" t="s">
        <v>121</v>
      </c>
      <c r="J9" s="71" t="s">
        <v>122</v>
      </c>
      <c r="K9" s="71" t="s">
        <v>123</v>
      </c>
      <c r="L9" s="71"/>
      <c r="M9" s="71" t="s">
        <v>124</v>
      </c>
      <c r="N9" s="74" t="s">
        <v>125</v>
      </c>
      <c r="O9" s="75"/>
      <c r="P9" s="76"/>
      <c r="Q9" s="77"/>
      <c r="R9" s="76"/>
      <c r="S9" s="78">
        <f>COUNTIF(F9:Q9,"&gt;'W'")</f>
        <v>7</v>
      </c>
      <c r="T9" s="79"/>
      <c r="U9" s="80"/>
      <c r="V9" s="81" t="s">
        <v>44</v>
      </c>
      <c r="W9" s="82" t="s">
        <v>126</v>
      </c>
      <c r="X9" s="83" t="s">
        <v>127</v>
      </c>
    </row>
    <row r="10" spans="1:24" ht="24" customHeight="1">
      <c r="A10" s="65"/>
      <c r="B10" s="84" t="s">
        <v>128</v>
      </c>
      <c r="C10" s="67" t="s">
        <v>129</v>
      </c>
      <c r="D10" s="68" t="s">
        <v>130</v>
      </c>
      <c r="E10" s="85"/>
      <c r="F10" s="86" t="s">
        <v>131</v>
      </c>
      <c r="G10" s="87" t="s">
        <v>132</v>
      </c>
      <c r="H10" s="88"/>
      <c r="I10" s="89"/>
      <c r="J10" s="89"/>
      <c r="K10" s="90"/>
      <c r="L10" s="89"/>
      <c r="M10" s="90"/>
      <c r="N10" s="91"/>
      <c r="O10" s="92"/>
      <c r="P10" s="87"/>
      <c r="Q10" s="88"/>
      <c r="R10" s="74"/>
      <c r="S10" s="93">
        <f>COUNTIF(F10:Q10,"&gt;'W'")</f>
        <v>2</v>
      </c>
      <c r="T10" s="79"/>
      <c r="U10" s="80"/>
      <c r="V10" s="81" t="s">
        <v>133</v>
      </c>
      <c r="W10" s="82"/>
      <c r="X10" s="83"/>
    </row>
    <row r="11" spans="1:24" ht="24" customHeight="1">
      <c r="A11" s="65"/>
      <c r="B11" s="94" t="s">
        <v>134</v>
      </c>
      <c r="C11" s="95" t="s">
        <v>135</v>
      </c>
      <c r="D11" s="96" t="s">
        <v>136</v>
      </c>
      <c r="E11" s="97"/>
      <c r="F11" s="98" t="s">
        <v>137</v>
      </c>
      <c r="G11" s="99" t="s">
        <v>138</v>
      </c>
      <c r="H11" s="100"/>
      <c r="I11" s="100" t="s">
        <v>139</v>
      </c>
      <c r="J11" s="101" t="s">
        <v>140</v>
      </c>
      <c r="K11" s="102"/>
      <c r="L11" s="103"/>
      <c r="M11" s="104"/>
      <c r="N11" s="105"/>
      <c r="O11" s="103"/>
      <c r="P11" s="106"/>
      <c r="Q11" s="107"/>
      <c r="R11" s="104"/>
      <c r="S11" s="108">
        <f>COUNTIF(F11:Q11,"&gt;'W'")</f>
        <v>4</v>
      </c>
      <c r="T11" s="109"/>
      <c r="U11" s="110"/>
      <c r="V11" s="111" t="s">
        <v>141</v>
      </c>
      <c r="W11" s="82"/>
      <c r="X11" s="83"/>
    </row>
    <row r="12" spans="1:24" ht="24" customHeight="1">
      <c r="A12" s="112" t="s">
        <v>142</v>
      </c>
      <c r="B12" s="113" t="s">
        <v>143</v>
      </c>
      <c r="C12" s="114" t="s">
        <v>144</v>
      </c>
      <c r="D12" s="115" t="s">
        <v>145</v>
      </c>
      <c r="E12" s="115"/>
      <c r="F12" s="70" t="s">
        <v>146</v>
      </c>
      <c r="G12" s="116" t="s">
        <v>147</v>
      </c>
      <c r="H12" s="117"/>
      <c r="I12" s="117" t="s">
        <v>148</v>
      </c>
      <c r="J12" s="118"/>
      <c r="K12" s="119"/>
      <c r="L12" s="118"/>
      <c r="M12" s="119"/>
      <c r="N12" s="117"/>
      <c r="O12" s="120"/>
      <c r="P12" s="121"/>
      <c r="Q12" s="122"/>
      <c r="R12" s="121"/>
      <c r="S12" s="78">
        <f>COUNTIF(F12:Q12,"&gt;'W'")</f>
        <v>3</v>
      </c>
      <c r="T12" s="123"/>
      <c r="U12" s="124"/>
      <c r="V12" s="125" t="s">
        <v>149</v>
      </c>
      <c r="W12" s="82" t="s">
        <v>150</v>
      </c>
      <c r="X12" s="83" t="s">
        <v>151</v>
      </c>
    </row>
    <row r="13" spans="1:24" ht="24" customHeight="1">
      <c r="A13" s="112"/>
      <c r="B13" s="94" t="s">
        <v>152</v>
      </c>
      <c r="C13" s="126" t="s">
        <v>153</v>
      </c>
      <c r="D13" s="127" t="s">
        <v>154</v>
      </c>
      <c r="E13" s="97"/>
      <c r="F13" s="128" t="s">
        <v>155</v>
      </c>
      <c r="G13" s="129" t="s">
        <v>156</v>
      </c>
      <c r="H13" s="130"/>
      <c r="I13" s="131" t="s">
        <v>157</v>
      </c>
      <c r="J13" s="129" t="s">
        <v>158</v>
      </c>
      <c r="K13" s="102"/>
      <c r="L13" s="102"/>
      <c r="M13" s="102"/>
      <c r="N13" s="132"/>
      <c r="O13" s="103"/>
      <c r="P13" s="129"/>
      <c r="Q13" s="130"/>
      <c r="R13" s="100"/>
      <c r="S13" s="133">
        <f>COUNTIF(F13:J13,"&gt;'W'")</f>
        <v>4</v>
      </c>
      <c r="T13" s="134"/>
      <c r="U13" s="135"/>
      <c r="V13" s="136" t="s">
        <v>141</v>
      </c>
      <c r="W13" s="82"/>
      <c r="X13" s="83"/>
    </row>
    <row r="14" spans="1:24" ht="24" customHeight="1">
      <c r="A14" s="65" t="s">
        <v>159</v>
      </c>
      <c r="B14" s="66" t="s">
        <v>127</v>
      </c>
      <c r="C14" s="137" t="s">
        <v>160</v>
      </c>
      <c r="D14" s="69" t="s">
        <v>161</v>
      </c>
      <c r="E14" s="69" t="s">
        <v>162</v>
      </c>
      <c r="F14" s="138" t="s">
        <v>163</v>
      </c>
      <c r="G14" s="90" t="s">
        <v>164</v>
      </c>
      <c r="H14" s="91"/>
      <c r="I14" s="75"/>
      <c r="J14" s="75"/>
      <c r="K14" s="90"/>
      <c r="L14" s="75"/>
      <c r="M14" s="90"/>
      <c r="N14" s="74"/>
      <c r="O14" s="139"/>
      <c r="P14" s="76"/>
      <c r="Q14" s="140"/>
      <c r="R14" s="76"/>
      <c r="S14" s="141">
        <f>COUNTIF(F14:Q14,"&gt;'W'")</f>
        <v>2</v>
      </c>
      <c r="T14" s="79"/>
      <c r="U14" s="80"/>
      <c r="V14" s="81" t="s">
        <v>133</v>
      </c>
      <c r="W14" s="142" t="s">
        <v>165</v>
      </c>
      <c r="X14" s="143" t="s">
        <v>166</v>
      </c>
    </row>
    <row r="15" spans="1:24" ht="24" customHeight="1">
      <c r="A15" s="65"/>
      <c r="B15" s="84" t="s">
        <v>126</v>
      </c>
      <c r="C15" s="137" t="s">
        <v>167</v>
      </c>
      <c r="D15" s="69" t="s">
        <v>161</v>
      </c>
      <c r="E15" s="85" t="s">
        <v>162</v>
      </c>
      <c r="F15" s="138" t="s">
        <v>168</v>
      </c>
      <c r="G15" s="90" t="s">
        <v>169</v>
      </c>
      <c r="H15" s="88"/>
      <c r="I15" s="74"/>
      <c r="J15" s="75"/>
      <c r="K15" s="76"/>
      <c r="L15" s="139"/>
      <c r="M15" s="144"/>
      <c r="N15" s="145"/>
      <c r="O15" s="92"/>
      <c r="P15" s="144"/>
      <c r="Q15" s="146"/>
      <c r="R15" s="144"/>
      <c r="S15" s="93">
        <f>COUNTIF(F15:Q15,"&gt;'W'")</f>
        <v>2</v>
      </c>
      <c r="T15" s="147"/>
      <c r="U15" s="148"/>
      <c r="V15" s="149" t="s">
        <v>133</v>
      </c>
      <c r="W15" s="142"/>
      <c r="X15" s="143"/>
    </row>
    <row r="16" spans="1:24" ht="24" customHeight="1">
      <c r="A16" s="65"/>
      <c r="B16" s="94" t="s">
        <v>170</v>
      </c>
      <c r="C16" s="95" t="s">
        <v>171</v>
      </c>
      <c r="D16" s="96" t="s">
        <v>161</v>
      </c>
      <c r="E16" s="97" t="s">
        <v>172</v>
      </c>
      <c r="F16" s="128" t="s">
        <v>173</v>
      </c>
      <c r="G16" s="99" t="s">
        <v>174</v>
      </c>
      <c r="H16" s="150"/>
      <c r="I16" s="131" t="s">
        <v>175</v>
      </c>
      <c r="J16" s="101" t="s">
        <v>176</v>
      </c>
      <c r="K16" s="151" t="s">
        <v>177</v>
      </c>
      <c r="L16" s="131" t="s">
        <v>178</v>
      </c>
      <c r="M16" s="129" t="s">
        <v>179</v>
      </c>
      <c r="N16" s="105"/>
      <c r="O16" s="103"/>
      <c r="P16" s="104"/>
      <c r="Q16" s="152"/>
      <c r="R16" s="104"/>
      <c r="S16" s="108">
        <f>COUNTIF(F16:Q16,"&gt;'W'")</f>
        <v>7</v>
      </c>
      <c r="T16" s="109"/>
      <c r="U16" s="110"/>
      <c r="V16" s="111" t="s">
        <v>44</v>
      </c>
      <c r="W16" s="142"/>
      <c r="X16" s="143"/>
    </row>
    <row r="17" spans="1:24" ht="24" customHeight="1">
      <c r="A17" s="153" t="s">
        <v>180</v>
      </c>
      <c r="B17" s="154" t="s">
        <v>181</v>
      </c>
      <c r="C17" s="126" t="s">
        <v>182</v>
      </c>
      <c r="D17" s="127" t="s">
        <v>183</v>
      </c>
      <c r="E17" s="155" t="s">
        <v>172</v>
      </c>
      <c r="F17" s="98" t="s">
        <v>184</v>
      </c>
      <c r="G17" s="156" t="s">
        <v>185</v>
      </c>
      <c r="H17" s="130"/>
      <c r="I17" s="157" t="s">
        <v>186</v>
      </c>
      <c r="J17" s="158" t="s">
        <v>187</v>
      </c>
      <c r="K17" s="106"/>
      <c r="L17" s="159"/>
      <c r="M17" s="106"/>
      <c r="N17" s="160"/>
      <c r="O17" s="159"/>
      <c r="P17" s="106"/>
      <c r="Q17" s="107"/>
      <c r="R17" s="106"/>
      <c r="S17" s="161">
        <f>COUNTIF(F17:Q17,"&gt;'W'")</f>
        <v>4</v>
      </c>
      <c r="T17" s="109"/>
      <c r="U17" s="162"/>
      <c r="V17" s="163" t="s">
        <v>141</v>
      </c>
      <c r="W17" s="164" t="s">
        <v>15</v>
      </c>
      <c r="X17" s="83" t="s">
        <v>15</v>
      </c>
    </row>
    <row r="18" spans="1:24" ht="24" customHeight="1">
      <c r="A18" s="112" t="s">
        <v>188</v>
      </c>
      <c r="B18" s="113" t="s">
        <v>189</v>
      </c>
      <c r="C18" s="114" t="s">
        <v>190</v>
      </c>
      <c r="D18" s="115" t="s">
        <v>161</v>
      </c>
      <c r="E18" s="115" t="s">
        <v>191</v>
      </c>
      <c r="F18" s="165" t="s">
        <v>192</v>
      </c>
      <c r="G18" s="116" t="s">
        <v>193</v>
      </c>
      <c r="H18" s="117"/>
      <c r="I18" s="166" t="s">
        <v>194</v>
      </c>
      <c r="J18" s="167" t="s">
        <v>195</v>
      </c>
      <c r="K18" s="116" t="s">
        <v>196</v>
      </c>
      <c r="L18" s="118" t="s">
        <v>197</v>
      </c>
      <c r="M18" s="116" t="s">
        <v>198</v>
      </c>
      <c r="N18" s="166"/>
      <c r="O18" s="167" t="s">
        <v>199</v>
      </c>
      <c r="P18" s="116"/>
      <c r="Q18" s="166" t="s">
        <v>200</v>
      </c>
      <c r="R18" s="121"/>
      <c r="S18" s="168">
        <f>COUNTIF(F18:Q18,"&gt;'W'")</f>
        <v>9</v>
      </c>
      <c r="T18" s="169"/>
      <c r="U18" s="170"/>
      <c r="V18" s="171" t="s">
        <v>116</v>
      </c>
      <c r="W18" s="82" t="s">
        <v>201</v>
      </c>
      <c r="X18" s="83" t="s">
        <v>202</v>
      </c>
    </row>
    <row r="19" spans="1:24" ht="24" customHeight="1">
      <c r="A19" s="112"/>
      <c r="B19" s="94" t="s">
        <v>166</v>
      </c>
      <c r="C19" s="126" t="s">
        <v>203</v>
      </c>
      <c r="D19" s="127" t="s">
        <v>183</v>
      </c>
      <c r="E19" s="97" t="s">
        <v>204</v>
      </c>
      <c r="F19" s="128" t="s">
        <v>205</v>
      </c>
      <c r="G19" s="129" t="s">
        <v>206</v>
      </c>
      <c r="H19" s="130"/>
      <c r="I19" s="101" t="s">
        <v>207</v>
      </c>
      <c r="J19" s="129"/>
      <c r="K19" s="102"/>
      <c r="L19" s="102"/>
      <c r="M19" s="102"/>
      <c r="N19" s="132"/>
      <c r="O19" s="103"/>
      <c r="P19" s="129"/>
      <c r="Q19" s="130"/>
      <c r="R19" s="100"/>
      <c r="S19" s="133">
        <f>COUNTIF(F19:J19,"&gt;'W'")</f>
        <v>3</v>
      </c>
      <c r="T19" s="134"/>
      <c r="U19" s="135"/>
      <c r="V19" s="136" t="s">
        <v>149</v>
      </c>
      <c r="W19" s="82"/>
      <c r="X19" s="83"/>
    </row>
    <row r="20" spans="1:24" ht="24" customHeight="1">
      <c r="A20" s="153" t="s">
        <v>208</v>
      </c>
      <c r="B20" s="66" t="s">
        <v>209</v>
      </c>
      <c r="C20" s="67" t="s">
        <v>210</v>
      </c>
      <c r="D20" s="68" t="s">
        <v>211</v>
      </c>
      <c r="E20" s="69"/>
      <c r="F20" s="70" t="s">
        <v>212</v>
      </c>
      <c r="G20" s="71" t="s">
        <v>213</v>
      </c>
      <c r="H20" s="72"/>
      <c r="I20" s="73" t="s">
        <v>214</v>
      </c>
      <c r="J20" s="71" t="s">
        <v>215</v>
      </c>
      <c r="K20" s="90"/>
      <c r="L20" s="90" t="s">
        <v>216</v>
      </c>
      <c r="M20" s="90"/>
      <c r="N20" s="74"/>
      <c r="O20" s="75"/>
      <c r="P20" s="76"/>
      <c r="Q20" s="77"/>
      <c r="R20" s="76"/>
      <c r="S20" s="78">
        <f>COUNTIF(F20:Q20,"&gt;'W'")</f>
        <v>5</v>
      </c>
      <c r="T20" s="79"/>
      <c r="U20" s="80"/>
      <c r="V20" s="81" t="s">
        <v>217</v>
      </c>
      <c r="W20" s="172" t="s">
        <v>218</v>
      </c>
      <c r="X20" s="173" t="s">
        <v>116</v>
      </c>
    </row>
    <row r="21" spans="1:24" ht="24" customHeight="1">
      <c r="A21" s="153"/>
      <c r="B21" s="84" t="s">
        <v>218</v>
      </c>
      <c r="C21" s="67" t="s">
        <v>219</v>
      </c>
      <c r="D21" s="68" t="s">
        <v>220</v>
      </c>
      <c r="E21" s="85"/>
      <c r="F21" s="174" t="s">
        <v>221</v>
      </c>
      <c r="G21" s="175" t="s">
        <v>222</v>
      </c>
      <c r="H21" s="176"/>
      <c r="I21" s="177" t="s">
        <v>223</v>
      </c>
      <c r="J21" s="177" t="s">
        <v>224</v>
      </c>
      <c r="K21" s="90" t="s">
        <v>225</v>
      </c>
      <c r="L21" s="89" t="s">
        <v>226</v>
      </c>
      <c r="M21" s="90"/>
      <c r="N21" s="91"/>
      <c r="O21" s="92"/>
      <c r="P21" s="87"/>
      <c r="Q21" s="88"/>
      <c r="R21" s="74"/>
      <c r="S21" s="93">
        <f>COUNTIF(F21:Q21,"&gt;'W'")</f>
        <v>6</v>
      </c>
      <c r="T21" s="79"/>
      <c r="U21" s="80"/>
      <c r="V21" s="81" t="s">
        <v>227</v>
      </c>
      <c r="W21" s="172"/>
      <c r="X21" s="173"/>
    </row>
    <row r="22" spans="1:24" ht="24" customHeight="1">
      <c r="A22" s="153"/>
      <c r="B22" s="94" t="s">
        <v>151</v>
      </c>
      <c r="C22" s="95" t="s">
        <v>228</v>
      </c>
      <c r="D22" s="96" t="s">
        <v>161</v>
      </c>
      <c r="E22" s="97"/>
      <c r="F22" s="98" t="s">
        <v>229</v>
      </c>
      <c r="G22" s="99" t="s">
        <v>230</v>
      </c>
      <c r="H22" s="178"/>
      <c r="I22" s="178" t="s">
        <v>231</v>
      </c>
      <c r="J22" s="131" t="s">
        <v>196</v>
      </c>
      <c r="K22" s="102" t="s">
        <v>232</v>
      </c>
      <c r="L22" s="131" t="s">
        <v>233</v>
      </c>
      <c r="M22" s="151" t="s">
        <v>234</v>
      </c>
      <c r="N22" s="105"/>
      <c r="O22" s="101" t="s">
        <v>235</v>
      </c>
      <c r="P22" s="106"/>
      <c r="Q22" s="107"/>
      <c r="R22" s="104"/>
      <c r="S22" s="108">
        <f>COUNTIF(F22:Q22,"&gt;'W'")</f>
        <v>8</v>
      </c>
      <c r="T22" s="109"/>
      <c r="U22" s="110"/>
      <c r="V22" s="111" t="s">
        <v>49</v>
      </c>
      <c r="W22" s="172"/>
      <c r="X22" s="173"/>
    </row>
    <row r="23" spans="1:24" ht="24" customHeight="1">
      <c r="A23" s="179" t="s">
        <v>236</v>
      </c>
      <c r="B23" s="113" t="s">
        <v>237</v>
      </c>
      <c r="C23" s="114" t="s">
        <v>238</v>
      </c>
      <c r="D23" s="115" t="s">
        <v>130</v>
      </c>
      <c r="E23" s="115"/>
      <c r="F23" s="165" t="s">
        <v>239</v>
      </c>
      <c r="G23" s="116" t="s">
        <v>240</v>
      </c>
      <c r="H23" s="166"/>
      <c r="I23" s="166" t="s">
        <v>241</v>
      </c>
      <c r="J23" s="167" t="s">
        <v>242</v>
      </c>
      <c r="K23" s="116" t="s">
        <v>243</v>
      </c>
      <c r="L23" s="167" t="s">
        <v>244</v>
      </c>
      <c r="M23" s="119" t="s">
        <v>245</v>
      </c>
      <c r="N23" s="117"/>
      <c r="O23" s="167" t="s">
        <v>246</v>
      </c>
      <c r="P23" s="119" t="s">
        <v>247</v>
      </c>
      <c r="Q23" s="122"/>
      <c r="R23" s="180" t="s">
        <v>248</v>
      </c>
      <c r="S23" s="181">
        <f>COUNTIF(F23:Q23,"&gt;'W'")</f>
        <v>9</v>
      </c>
      <c r="T23" s="182" t="s">
        <v>249</v>
      </c>
      <c r="U23" s="183">
        <v>0</v>
      </c>
      <c r="V23" s="184" t="s">
        <v>134</v>
      </c>
      <c r="W23" s="185" t="s">
        <v>250</v>
      </c>
      <c r="X23" s="186" t="s">
        <v>134</v>
      </c>
    </row>
    <row r="24" spans="1:24" ht="24" customHeight="1">
      <c r="A24" s="179"/>
      <c r="B24" s="94" t="s">
        <v>251</v>
      </c>
      <c r="C24" s="95" t="s">
        <v>252</v>
      </c>
      <c r="D24" s="96" t="s">
        <v>161</v>
      </c>
      <c r="E24" s="97"/>
      <c r="F24" s="128" t="s">
        <v>253</v>
      </c>
      <c r="G24" s="151" t="s">
        <v>254</v>
      </c>
      <c r="H24" s="150"/>
      <c r="I24" s="131" t="s">
        <v>255</v>
      </c>
      <c r="J24" s="129" t="s">
        <v>256</v>
      </c>
      <c r="K24" s="102" t="s">
        <v>257</v>
      </c>
      <c r="L24" s="102"/>
      <c r="M24" s="102"/>
      <c r="N24" s="132"/>
      <c r="O24" s="103"/>
      <c r="P24" s="129"/>
      <c r="Q24" s="130"/>
      <c r="R24" s="100"/>
      <c r="S24" s="133">
        <f>COUNTIF(F24:J24,"&gt;'W'")</f>
        <v>4</v>
      </c>
      <c r="T24" s="134"/>
      <c r="U24" s="135"/>
      <c r="V24" s="136" t="s">
        <v>217</v>
      </c>
      <c r="W24" s="185"/>
      <c r="X24" s="186"/>
    </row>
    <row r="25" spans="1:24" ht="24" customHeight="1">
      <c r="A25" s="112" t="s">
        <v>258</v>
      </c>
      <c r="B25" s="66" t="s">
        <v>259</v>
      </c>
      <c r="C25" s="114" t="s">
        <v>260</v>
      </c>
      <c r="D25" s="115" t="s">
        <v>161</v>
      </c>
      <c r="E25" s="115" t="s">
        <v>261</v>
      </c>
      <c r="F25" s="70" t="s">
        <v>262</v>
      </c>
      <c r="G25" s="116" t="s">
        <v>263</v>
      </c>
      <c r="H25" s="166"/>
      <c r="I25" s="167" t="s">
        <v>264</v>
      </c>
      <c r="J25" s="167" t="s">
        <v>265</v>
      </c>
      <c r="K25" s="116" t="s">
        <v>266</v>
      </c>
      <c r="L25" s="118" t="s">
        <v>267</v>
      </c>
      <c r="M25" s="121"/>
      <c r="N25" s="122"/>
      <c r="O25" s="120"/>
      <c r="P25" s="76"/>
      <c r="Q25" s="187"/>
      <c r="R25" s="121"/>
      <c r="S25" s="78">
        <f>COUNTIF(F25:Q25,"&gt;'W'")</f>
        <v>6</v>
      </c>
      <c r="T25" s="123"/>
      <c r="U25" s="124"/>
      <c r="V25" s="125" t="s">
        <v>227</v>
      </c>
      <c r="W25" s="82" t="s">
        <v>268</v>
      </c>
      <c r="X25" s="83" t="s">
        <v>143</v>
      </c>
    </row>
    <row r="26" spans="1:24" ht="24" customHeight="1">
      <c r="A26" s="112"/>
      <c r="B26" s="84" t="s">
        <v>269</v>
      </c>
      <c r="C26" s="67" t="s">
        <v>270</v>
      </c>
      <c r="D26" s="68" t="s">
        <v>220</v>
      </c>
      <c r="E26" s="85" t="s">
        <v>271</v>
      </c>
      <c r="F26" s="188" t="s">
        <v>272</v>
      </c>
      <c r="G26" s="90" t="s">
        <v>273</v>
      </c>
      <c r="H26" s="74"/>
      <c r="I26" s="74" t="s">
        <v>125</v>
      </c>
      <c r="J26" s="89"/>
      <c r="K26" s="90"/>
      <c r="L26" s="92"/>
      <c r="M26" s="144"/>
      <c r="N26" s="145"/>
      <c r="O26" s="92"/>
      <c r="P26" s="144"/>
      <c r="Q26" s="146"/>
      <c r="R26" s="144"/>
      <c r="S26" s="93">
        <f>COUNTIF(F26:Q26,"&gt;'W'")</f>
        <v>3</v>
      </c>
      <c r="T26" s="79"/>
      <c r="U26" s="80"/>
      <c r="V26" s="81" t="s">
        <v>149</v>
      </c>
      <c r="W26" s="82"/>
      <c r="X26" s="83"/>
    </row>
    <row r="27" spans="1:24" ht="24" customHeight="1">
      <c r="A27" s="112"/>
      <c r="B27" s="94" t="s">
        <v>274</v>
      </c>
      <c r="C27" s="95" t="s">
        <v>275</v>
      </c>
      <c r="D27" s="96" t="s">
        <v>136</v>
      </c>
      <c r="E27" s="97" t="s">
        <v>261</v>
      </c>
      <c r="F27" s="189"/>
      <c r="G27" s="151" t="s">
        <v>276</v>
      </c>
      <c r="H27" s="150" t="s">
        <v>214</v>
      </c>
      <c r="I27" s="190" t="s">
        <v>277</v>
      </c>
      <c r="J27" s="99" t="s">
        <v>278</v>
      </c>
      <c r="K27" s="99" t="s">
        <v>279</v>
      </c>
      <c r="L27" s="101" t="s">
        <v>280</v>
      </c>
      <c r="M27" s="104"/>
      <c r="N27" s="105"/>
      <c r="O27" s="103"/>
      <c r="P27" s="106"/>
      <c r="Q27" s="107"/>
      <c r="R27" s="104"/>
      <c r="S27" s="108">
        <f>COUNTIF(F27:Q27,"&gt;'W'")</f>
        <v>6</v>
      </c>
      <c r="T27" s="109"/>
      <c r="U27" s="110"/>
      <c r="V27" s="136" t="s">
        <v>227</v>
      </c>
      <c r="W27" s="82"/>
      <c r="X27" s="83"/>
    </row>
    <row r="28" spans="1:24" ht="24" customHeight="1">
      <c r="A28" s="179" t="s">
        <v>281</v>
      </c>
      <c r="B28" s="113" t="s">
        <v>282</v>
      </c>
      <c r="C28" s="114" t="s">
        <v>283</v>
      </c>
      <c r="D28" s="115" t="s">
        <v>220</v>
      </c>
      <c r="E28" s="115" t="s">
        <v>284</v>
      </c>
      <c r="F28" s="165" t="s">
        <v>285</v>
      </c>
      <c r="G28" s="116" t="s">
        <v>286</v>
      </c>
      <c r="H28" s="117"/>
      <c r="I28" s="117" t="s">
        <v>287</v>
      </c>
      <c r="J28" s="167" t="s">
        <v>288</v>
      </c>
      <c r="K28" s="119" t="s">
        <v>125</v>
      </c>
      <c r="L28" s="118"/>
      <c r="M28" s="119"/>
      <c r="N28" s="117"/>
      <c r="O28" s="120"/>
      <c r="P28" s="121"/>
      <c r="Q28" s="122"/>
      <c r="R28" s="121"/>
      <c r="S28" s="78">
        <f>COUNTIF(F28:Q28,"&gt;'W'")</f>
        <v>5</v>
      </c>
      <c r="T28" s="123"/>
      <c r="U28" s="124"/>
      <c r="V28" s="125" t="s">
        <v>217</v>
      </c>
      <c r="W28" s="82" t="s">
        <v>289</v>
      </c>
      <c r="X28" s="83" t="s">
        <v>237</v>
      </c>
    </row>
    <row r="29" spans="1:24" ht="24" customHeight="1">
      <c r="A29" s="179"/>
      <c r="B29" s="94" t="s">
        <v>290</v>
      </c>
      <c r="C29" s="95" t="s">
        <v>291</v>
      </c>
      <c r="D29" s="96" t="s">
        <v>220</v>
      </c>
      <c r="E29" s="97" t="s">
        <v>284</v>
      </c>
      <c r="F29" s="191" t="s">
        <v>292</v>
      </c>
      <c r="G29" s="129" t="s">
        <v>293</v>
      </c>
      <c r="H29" s="130"/>
      <c r="I29" s="101"/>
      <c r="J29" s="129"/>
      <c r="K29" s="102"/>
      <c r="L29" s="102"/>
      <c r="M29" s="102"/>
      <c r="N29" s="132"/>
      <c r="O29" s="103"/>
      <c r="P29" s="129"/>
      <c r="Q29" s="130"/>
      <c r="R29" s="100"/>
      <c r="S29" s="133">
        <f>COUNTIF(F29:J29,"&gt;'W'")</f>
        <v>2</v>
      </c>
      <c r="T29" s="134"/>
      <c r="U29" s="135"/>
      <c r="V29" s="136" t="s">
        <v>133</v>
      </c>
      <c r="W29" s="82"/>
      <c r="X29" s="83"/>
    </row>
    <row r="30" spans="1:24" ht="24" customHeight="1">
      <c r="A30" s="112" t="s">
        <v>294</v>
      </c>
      <c r="B30" s="113" t="s">
        <v>295</v>
      </c>
      <c r="C30" s="192" t="s">
        <v>296</v>
      </c>
      <c r="D30" s="115" t="s">
        <v>118</v>
      </c>
      <c r="E30" s="193" t="s">
        <v>297</v>
      </c>
      <c r="F30" s="165" t="s">
        <v>298</v>
      </c>
      <c r="G30" s="116" t="s">
        <v>299</v>
      </c>
      <c r="H30" s="166"/>
      <c r="I30" s="167" t="s">
        <v>300</v>
      </c>
      <c r="J30" s="118" t="s">
        <v>301</v>
      </c>
      <c r="K30" s="119" t="s">
        <v>302</v>
      </c>
      <c r="L30" s="194"/>
      <c r="M30" s="119"/>
      <c r="N30" s="117"/>
      <c r="O30" s="120"/>
      <c r="P30" s="121"/>
      <c r="Q30" s="187"/>
      <c r="R30" s="195"/>
      <c r="S30" s="78">
        <f>COUNTIF(F30:Q30,"&gt;'W'")</f>
        <v>5</v>
      </c>
      <c r="T30" s="123"/>
      <c r="U30" s="124"/>
      <c r="V30" s="125" t="s">
        <v>217</v>
      </c>
      <c r="W30" s="82" t="s">
        <v>303</v>
      </c>
      <c r="X30" s="83" t="s">
        <v>304</v>
      </c>
    </row>
    <row r="31" spans="1:24" ht="24" customHeight="1">
      <c r="A31" s="112"/>
      <c r="B31" s="84" t="s">
        <v>305</v>
      </c>
      <c r="C31" s="196" t="s">
        <v>306</v>
      </c>
      <c r="D31" s="68" t="s">
        <v>220</v>
      </c>
      <c r="E31" s="85" t="s">
        <v>307</v>
      </c>
      <c r="F31" s="174" t="s">
        <v>308</v>
      </c>
      <c r="G31" s="71" t="s">
        <v>309</v>
      </c>
      <c r="H31" s="74"/>
      <c r="I31" s="74"/>
      <c r="J31" s="90" t="s">
        <v>310</v>
      </c>
      <c r="K31" s="90" t="s">
        <v>311</v>
      </c>
      <c r="L31" s="89"/>
      <c r="M31" s="87"/>
      <c r="N31" s="91"/>
      <c r="O31" s="90"/>
      <c r="P31" s="87"/>
      <c r="Q31" s="146"/>
      <c r="R31" s="197"/>
      <c r="S31" s="93">
        <f>COUNTIF(F31:Q31,"&gt;'W'")</f>
        <v>4</v>
      </c>
      <c r="T31" s="79"/>
      <c r="U31" s="80"/>
      <c r="V31" s="81" t="s">
        <v>141</v>
      </c>
      <c r="W31" s="82"/>
      <c r="X31" s="83"/>
    </row>
    <row r="32" spans="1:24" ht="24" customHeight="1">
      <c r="A32" s="112"/>
      <c r="B32" s="94" t="s">
        <v>312</v>
      </c>
      <c r="C32" s="198" t="s">
        <v>313</v>
      </c>
      <c r="D32" s="127" t="s">
        <v>314</v>
      </c>
      <c r="E32" s="155" t="s">
        <v>315</v>
      </c>
      <c r="F32" s="189" t="s">
        <v>316</v>
      </c>
      <c r="G32" s="129" t="s">
        <v>317</v>
      </c>
      <c r="H32" s="130"/>
      <c r="I32" s="101"/>
      <c r="J32" s="101"/>
      <c r="K32" s="104"/>
      <c r="L32" s="159"/>
      <c r="M32" s="104"/>
      <c r="N32" s="105"/>
      <c r="O32" s="103"/>
      <c r="P32" s="104"/>
      <c r="Q32" s="152"/>
      <c r="R32" s="104"/>
      <c r="S32" s="108">
        <f>COUNTIF(F32:Q32,"&gt;'W'")</f>
        <v>2</v>
      </c>
      <c r="T32" s="109"/>
      <c r="U32" s="110"/>
      <c r="V32" s="136" t="s">
        <v>133</v>
      </c>
      <c r="W32" s="82"/>
      <c r="X32" s="83"/>
    </row>
    <row r="33" spans="1:24" s="203" customFormat="1" ht="57" customHeight="1">
      <c r="A33" s="199" t="s">
        <v>318</v>
      </c>
      <c r="B33" s="199"/>
      <c r="C33" s="199"/>
      <c r="D33" s="199"/>
      <c r="E33" s="199"/>
      <c r="F33" s="199"/>
      <c r="G33" s="200"/>
      <c r="H33" s="200"/>
      <c r="I33" s="201" t="s">
        <v>319</v>
      </c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4" s="203" customFormat="1" ht="18" customHeight="1">
      <c r="A34" s="199"/>
      <c r="B34" s="204"/>
      <c r="C34" s="204"/>
      <c r="D34" s="205"/>
      <c r="E34" s="205"/>
      <c r="F34" s="204"/>
      <c r="G34" s="200"/>
      <c r="H34" s="200"/>
      <c r="I34" s="201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</row>
    <row r="35" spans="1:24" ht="23.25" customHeight="1">
      <c r="A35" s="153" t="s">
        <v>320</v>
      </c>
      <c r="B35" s="66" t="s">
        <v>321</v>
      </c>
      <c r="C35" s="137" t="s">
        <v>322</v>
      </c>
      <c r="D35" s="69" t="s">
        <v>211</v>
      </c>
      <c r="E35" s="206" t="s">
        <v>323</v>
      </c>
      <c r="F35" s="207" t="s">
        <v>324</v>
      </c>
      <c r="G35" s="90"/>
      <c r="H35" s="74" t="s">
        <v>325</v>
      </c>
      <c r="I35" s="74" t="s">
        <v>326</v>
      </c>
      <c r="J35" s="90"/>
      <c r="K35" s="90"/>
      <c r="L35" s="90"/>
      <c r="M35" s="90"/>
      <c r="N35" s="74"/>
      <c r="O35" s="75"/>
      <c r="P35" s="90"/>
      <c r="Q35" s="74"/>
      <c r="R35" s="197"/>
      <c r="S35" s="141">
        <f>COUNTIF(F35:Q35,"&gt;'W'")</f>
        <v>3</v>
      </c>
      <c r="T35" s="79"/>
      <c r="U35" s="80"/>
      <c r="V35" s="81" t="s">
        <v>149</v>
      </c>
      <c r="W35" s="142" t="s">
        <v>327</v>
      </c>
      <c r="X35" s="143" t="s">
        <v>209</v>
      </c>
    </row>
    <row r="36" spans="1:24" ht="24" customHeight="1">
      <c r="A36" s="153"/>
      <c r="B36" s="84" t="s">
        <v>328</v>
      </c>
      <c r="C36" s="67" t="s">
        <v>329</v>
      </c>
      <c r="D36" s="68" t="s">
        <v>330</v>
      </c>
      <c r="E36" s="85" t="s">
        <v>331</v>
      </c>
      <c r="F36" s="176" t="s">
        <v>332</v>
      </c>
      <c r="G36" s="90" t="s">
        <v>333</v>
      </c>
      <c r="H36" s="74"/>
      <c r="I36" s="90" t="s">
        <v>334</v>
      </c>
      <c r="J36" s="89"/>
      <c r="K36" s="90"/>
      <c r="L36" s="75"/>
      <c r="M36" s="144"/>
      <c r="N36" s="145"/>
      <c r="O36" s="92"/>
      <c r="P36" s="144"/>
      <c r="Q36" s="146"/>
      <c r="R36" s="144"/>
      <c r="S36" s="93">
        <f>COUNTIF(F36:Q36,"&gt;'W'")</f>
        <v>3</v>
      </c>
      <c r="T36" s="79"/>
      <c r="U36" s="80"/>
      <c r="V36" s="81" t="s">
        <v>149</v>
      </c>
      <c r="W36" s="142"/>
      <c r="X36" s="143"/>
    </row>
    <row r="37" spans="1:24" ht="24" customHeight="1">
      <c r="A37" s="153"/>
      <c r="B37" s="94" t="s">
        <v>335</v>
      </c>
      <c r="C37" s="95" t="s">
        <v>336</v>
      </c>
      <c r="D37" s="96" t="s">
        <v>118</v>
      </c>
      <c r="E37" s="97" t="s">
        <v>337</v>
      </c>
      <c r="F37" s="178" t="s">
        <v>338</v>
      </c>
      <c r="G37" s="129" t="s">
        <v>339</v>
      </c>
      <c r="H37" s="130"/>
      <c r="I37" s="101" t="s">
        <v>340</v>
      </c>
      <c r="J37" s="101"/>
      <c r="K37" s="129"/>
      <c r="L37" s="103"/>
      <c r="M37" s="104"/>
      <c r="N37" s="105"/>
      <c r="O37" s="103"/>
      <c r="P37" s="104"/>
      <c r="Q37" s="152"/>
      <c r="R37" s="104"/>
      <c r="S37" s="133">
        <f>COUNTIF(F37:Q37,"&gt;'W'")</f>
        <v>3</v>
      </c>
      <c r="T37" s="109"/>
      <c r="U37" s="162"/>
      <c r="V37" s="163" t="s">
        <v>149</v>
      </c>
      <c r="W37" s="142"/>
      <c r="X37" s="143"/>
    </row>
    <row r="38" spans="1:24" ht="24" customHeight="1">
      <c r="A38" s="179" t="s">
        <v>341</v>
      </c>
      <c r="B38" s="113" t="s">
        <v>342</v>
      </c>
      <c r="C38" s="114" t="s">
        <v>343</v>
      </c>
      <c r="D38" s="115" t="s">
        <v>220</v>
      </c>
      <c r="E38" s="208" t="s">
        <v>315</v>
      </c>
      <c r="F38" s="165" t="s">
        <v>344</v>
      </c>
      <c r="G38" s="116" t="s">
        <v>345</v>
      </c>
      <c r="H38" s="74"/>
      <c r="I38" s="117" t="s">
        <v>346</v>
      </c>
      <c r="J38" s="118" t="s">
        <v>347</v>
      </c>
      <c r="K38" s="119"/>
      <c r="L38" s="118"/>
      <c r="M38" s="119"/>
      <c r="N38" s="117"/>
      <c r="O38" s="120"/>
      <c r="P38" s="121"/>
      <c r="Q38" s="140"/>
      <c r="R38" s="121"/>
      <c r="S38" s="78">
        <f>COUNTIF(F38:Q38,"&gt;'W'")</f>
        <v>4</v>
      </c>
      <c r="T38" s="123"/>
      <c r="U38" s="124"/>
      <c r="V38" s="125" t="s">
        <v>141</v>
      </c>
      <c r="W38" s="82" t="s">
        <v>348</v>
      </c>
      <c r="X38" s="83" t="s">
        <v>218</v>
      </c>
    </row>
    <row r="39" spans="1:24" ht="24" customHeight="1">
      <c r="A39" s="179"/>
      <c r="B39" s="84" t="s">
        <v>349</v>
      </c>
      <c r="C39" s="67" t="s">
        <v>350</v>
      </c>
      <c r="D39" s="68" t="s">
        <v>220</v>
      </c>
      <c r="E39" s="209" t="s">
        <v>315</v>
      </c>
      <c r="F39" s="138" t="s">
        <v>351</v>
      </c>
      <c r="G39" s="71" t="s">
        <v>352</v>
      </c>
      <c r="H39" s="88"/>
      <c r="I39" s="74" t="s">
        <v>353</v>
      </c>
      <c r="J39" s="89"/>
      <c r="K39" s="90"/>
      <c r="L39" s="90"/>
      <c r="M39" s="90"/>
      <c r="N39" s="145"/>
      <c r="O39" s="92"/>
      <c r="P39" s="144"/>
      <c r="Q39" s="146"/>
      <c r="R39" s="144"/>
      <c r="S39" s="93">
        <f>COUNTIF(F39:Q39,"&gt;'W'")</f>
        <v>3</v>
      </c>
      <c r="T39" s="147"/>
      <c r="U39" s="148"/>
      <c r="V39" s="149" t="s">
        <v>149</v>
      </c>
      <c r="W39" s="82"/>
      <c r="X39" s="83"/>
    </row>
    <row r="40" spans="1:24" ht="24" customHeight="1">
      <c r="A40" s="179"/>
      <c r="B40" s="94" t="s">
        <v>354</v>
      </c>
      <c r="C40" s="95" t="s">
        <v>355</v>
      </c>
      <c r="D40" s="96" t="s">
        <v>314</v>
      </c>
      <c r="E40" s="210" t="s">
        <v>331</v>
      </c>
      <c r="F40" s="191" t="s">
        <v>356</v>
      </c>
      <c r="G40" s="129" t="s">
        <v>357</v>
      </c>
      <c r="H40" s="130"/>
      <c r="I40" s="101"/>
      <c r="J40" s="101"/>
      <c r="K40" s="129"/>
      <c r="L40" s="103"/>
      <c r="M40" s="104"/>
      <c r="N40" s="105"/>
      <c r="O40" s="103"/>
      <c r="P40" s="104"/>
      <c r="Q40" s="152"/>
      <c r="R40" s="104"/>
      <c r="S40" s="108">
        <f>COUNTIF(F40:Q40,"&gt;'W'")</f>
        <v>2</v>
      </c>
      <c r="T40" s="109"/>
      <c r="U40" s="110"/>
      <c r="V40" s="111" t="s">
        <v>133</v>
      </c>
      <c r="W40" s="82"/>
      <c r="X40" s="83"/>
    </row>
    <row r="41" spans="1:24" ht="24" customHeight="1">
      <c r="A41" s="179" t="s">
        <v>358</v>
      </c>
      <c r="B41" s="113" t="s">
        <v>359</v>
      </c>
      <c r="C41" s="114" t="s">
        <v>360</v>
      </c>
      <c r="D41" s="115" t="s">
        <v>24</v>
      </c>
      <c r="E41" s="208" t="s">
        <v>361</v>
      </c>
      <c r="F41" s="70" t="s">
        <v>362</v>
      </c>
      <c r="G41" s="119" t="s">
        <v>363</v>
      </c>
      <c r="H41" s="74"/>
      <c r="I41" s="117"/>
      <c r="J41" s="118"/>
      <c r="K41" s="119"/>
      <c r="L41" s="118"/>
      <c r="M41" s="119"/>
      <c r="N41" s="117"/>
      <c r="O41" s="120"/>
      <c r="P41" s="121"/>
      <c r="Q41" s="140"/>
      <c r="R41" s="121"/>
      <c r="S41" s="78">
        <f>COUNTIF(F41:Q41,"&gt;'W'")</f>
        <v>2</v>
      </c>
      <c r="T41" s="123"/>
      <c r="U41" s="124"/>
      <c r="V41" s="125" t="s">
        <v>133</v>
      </c>
      <c r="W41" s="82" t="s">
        <v>303</v>
      </c>
      <c r="X41" s="83" t="s">
        <v>304</v>
      </c>
    </row>
    <row r="42" spans="1:24" ht="24" customHeight="1">
      <c r="A42" s="179"/>
      <c r="B42" s="84" t="s">
        <v>364</v>
      </c>
      <c r="C42" s="67" t="s">
        <v>365</v>
      </c>
      <c r="D42" s="68" t="s">
        <v>24</v>
      </c>
      <c r="E42" s="209" t="s">
        <v>366</v>
      </c>
      <c r="F42" s="188" t="s">
        <v>300</v>
      </c>
      <c r="G42" s="90" t="s">
        <v>367</v>
      </c>
      <c r="H42" s="88"/>
      <c r="I42" s="207" t="s">
        <v>368</v>
      </c>
      <c r="J42" s="89" t="s">
        <v>369</v>
      </c>
      <c r="K42" s="90"/>
      <c r="L42" s="90"/>
      <c r="M42" s="90"/>
      <c r="N42" s="145"/>
      <c r="O42" s="92"/>
      <c r="P42" s="144"/>
      <c r="Q42" s="146"/>
      <c r="R42" s="144"/>
      <c r="S42" s="93">
        <f>COUNTIF(F42:Q42,"&gt;'W'")</f>
        <v>4</v>
      </c>
      <c r="T42" s="147"/>
      <c r="U42" s="148"/>
      <c r="V42" s="149" t="s">
        <v>141</v>
      </c>
      <c r="W42" s="82"/>
      <c r="X42" s="83"/>
    </row>
    <row r="43" spans="1:24" ht="24" customHeight="1">
      <c r="A43" s="179"/>
      <c r="B43" s="94" t="s">
        <v>370</v>
      </c>
      <c r="C43" s="95" t="s">
        <v>371</v>
      </c>
      <c r="D43" s="96" t="s">
        <v>56</v>
      </c>
      <c r="E43" s="210" t="s">
        <v>372</v>
      </c>
      <c r="F43" s="128" t="s">
        <v>373</v>
      </c>
      <c r="G43" s="151" t="s">
        <v>374</v>
      </c>
      <c r="H43" s="150"/>
      <c r="I43" s="131" t="s">
        <v>375</v>
      </c>
      <c r="J43" s="101" t="s">
        <v>376</v>
      </c>
      <c r="K43" s="129" t="s">
        <v>377</v>
      </c>
      <c r="L43" s="103"/>
      <c r="M43" s="104"/>
      <c r="N43" s="105"/>
      <c r="O43" s="103"/>
      <c r="P43" s="104"/>
      <c r="Q43" s="152"/>
      <c r="R43" s="104"/>
      <c r="S43" s="108">
        <f>COUNTIF(F43:Q43,"&gt;'W'")</f>
        <v>5</v>
      </c>
      <c r="T43" s="109"/>
      <c r="U43" s="110"/>
      <c r="V43" s="111" t="s">
        <v>217</v>
      </c>
      <c r="W43" s="82"/>
      <c r="X43" s="83"/>
    </row>
    <row r="44" spans="1:24" ht="24" customHeight="1">
      <c r="A44" s="179" t="s">
        <v>378</v>
      </c>
      <c r="B44" s="84" t="s">
        <v>379</v>
      </c>
      <c r="C44" s="114" t="s">
        <v>380</v>
      </c>
      <c r="D44" s="115" t="s">
        <v>145</v>
      </c>
      <c r="E44" s="208" t="s">
        <v>381</v>
      </c>
      <c r="F44" s="165" t="s">
        <v>382</v>
      </c>
      <c r="G44" s="119" t="s">
        <v>383</v>
      </c>
      <c r="H44" s="117"/>
      <c r="I44" s="118" t="s">
        <v>384</v>
      </c>
      <c r="J44" s="118"/>
      <c r="K44" s="121"/>
      <c r="L44" s="120"/>
      <c r="M44" s="121"/>
      <c r="N44" s="122"/>
      <c r="O44" s="120"/>
      <c r="P44" s="121"/>
      <c r="Q44" s="187"/>
      <c r="R44" s="121"/>
      <c r="S44" s="78">
        <f>COUNTIF(F44:Q44,"&gt;'W'")</f>
        <v>3</v>
      </c>
      <c r="T44" s="123"/>
      <c r="U44" s="124"/>
      <c r="V44" s="125" t="s">
        <v>149</v>
      </c>
      <c r="W44" s="82" t="s">
        <v>116</v>
      </c>
      <c r="X44" s="83" t="s">
        <v>385</v>
      </c>
    </row>
    <row r="45" spans="1:24" ht="24" customHeight="1">
      <c r="A45" s="179"/>
      <c r="B45" s="84" t="s">
        <v>386</v>
      </c>
      <c r="C45" s="67" t="s">
        <v>387</v>
      </c>
      <c r="D45" s="68" t="s">
        <v>388</v>
      </c>
      <c r="E45" s="209" t="s">
        <v>389</v>
      </c>
      <c r="F45" s="86" t="s">
        <v>390</v>
      </c>
      <c r="G45" s="87" t="s">
        <v>391</v>
      </c>
      <c r="H45" s="88"/>
      <c r="I45" s="88"/>
      <c r="J45" s="89"/>
      <c r="K45" s="87"/>
      <c r="L45" s="89"/>
      <c r="M45" s="87"/>
      <c r="N45" s="88"/>
      <c r="O45" s="92"/>
      <c r="P45" s="144"/>
      <c r="Q45" s="146"/>
      <c r="R45" s="144"/>
      <c r="S45" s="93">
        <f>COUNTIF(F45:Q45,"&gt;'W'")</f>
        <v>2</v>
      </c>
      <c r="T45" s="147"/>
      <c r="U45" s="148"/>
      <c r="V45" s="211" t="s">
        <v>133</v>
      </c>
      <c r="W45" s="82"/>
      <c r="X45" s="83"/>
    </row>
    <row r="46" spans="1:24" ht="24" customHeight="1">
      <c r="A46" s="179"/>
      <c r="B46" s="94" t="s">
        <v>392</v>
      </c>
      <c r="C46" s="95" t="s">
        <v>393</v>
      </c>
      <c r="D46" s="96" t="s">
        <v>145</v>
      </c>
      <c r="E46" s="210" t="s">
        <v>381</v>
      </c>
      <c r="F46" s="191" t="s">
        <v>394</v>
      </c>
      <c r="G46" s="129" t="s">
        <v>395</v>
      </c>
      <c r="H46" s="130"/>
      <c r="I46" s="101"/>
      <c r="J46" s="101"/>
      <c r="K46" s="104"/>
      <c r="L46" s="103"/>
      <c r="M46" s="104"/>
      <c r="N46" s="105"/>
      <c r="O46" s="103"/>
      <c r="P46" s="104"/>
      <c r="Q46" s="152"/>
      <c r="R46" s="104"/>
      <c r="S46" s="108">
        <f>COUNTIF(F46:Q46,"&gt;'W'")</f>
        <v>2</v>
      </c>
      <c r="T46" s="109"/>
      <c r="U46" s="110"/>
      <c r="V46" s="136" t="s">
        <v>133</v>
      </c>
      <c r="W46" s="82"/>
      <c r="X46" s="83"/>
    </row>
    <row r="47" spans="1:24" ht="24" customHeight="1">
      <c r="A47" s="179" t="s">
        <v>396</v>
      </c>
      <c r="B47" s="84" t="s">
        <v>397</v>
      </c>
      <c r="C47" s="114" t="s">
        <v>398</v>
      </c>
      <c r="D47" s="115" t="s">
        <v>399</v>
      </c>
      <c r="E47" s="208" t="s">
        <v>337</v>
      </c>
      <c r="F47" s="165" t="s">
        <v>400</v>
      </c>
      <c r="G47" s="119" t="s">
        <v>401</v>
      </c>
      <c r="H47" s="117"/>
      <c r="I47" s="118" t="s">
        <v>402</v>
      </c>
      <c r="J47" s="118"/>
      <c r="K47" s="121"/>
      <c r="L47" s="120"/>
      <c r="M47" s="121"/>
      <c r="N47" s="122"/>
      <c r="O47" s="120"/>
      <c r="P47" s="121"/>
      <c r="Q47" s="187"/>
      <c r="R47" s="121"/>
      <c r="S47" s="78">
        <f>COUNTIF(F47:Q47,"&gt;'W'")</f>
        <v>3</v>
      </c>
      <c r="T47" s="123"/>
      <c r="U47" s="124"/>
      <c r="V47" s="125" t="s">
        <v>149</v>
      </c>
      <c r="W47" s="212" t="s">
        <v>403</v>
      </c>
      <c r="X47" s="213" t="s">
        <v>128</v>
      </c>
    </row>
    <row r="48" spans="1:24" ht="24" customHeight="1">
      <c r="A48" s="179"/>
      <c r="B48" s="84" t="s">
        <v>404</v>
      </c>
      <c r="C48" s="67" t="s">
        <v>405</v>
      </c>
      <c r="D48" s="68" t="s">
        <v>406</v>
      </c>
      <c r="E48" s="209" t="s">
        <v>315</v>
      </c>
      <c r="F48" s="174" t="s">
        <v>407</v>
      </c>
      <c r="G48" s="175" t="s">
        <v>408</v>
      </c>
      <c r="H48" s="176"/>
      <c r="I48" s="176" t="s">
        <v>409</v>
      </c>
      <c r="J48" s="177" t="s">
        <v>264</v>
      </c>
      <c r="K48" s="175" t="s">
        <v>410</v>
      </c>
      <c r="L48" s="177" t="s">
        <v>411</v>
      </c>
      <c r="M48" s="87" t="s">
        <v>412</v>
      </c>
      <c r="N48" s="88"/>
      <c r="O48" s="92"/>
      <c r="P48" s="175" t="s">
        <v>413</v>
      </c>
      <c r="Q48" s="214" t="s">
        <v>414</v>
      </c>
      <c r="R48" s="215" t="s">
        <v>415</v>
      </c>
      <c r="S48" s="216">
        <f>COUNTIF(F48:Q48,"&gt;'W'")</f>
        <v>9</v>
      </c>
      <c r="T48" s="217" t="s">
        <v>249</v>
      </c>
      <c r="U48" s="218">
        <v>1</v>
      </c>
      <c r="V48" s="219" t="s">
        <v>128</v>
      </c>
      <c r="W48" s="212"/>
      <c r="X48" s="213"/>
    </row>
    <row r="49" spans="1:24" ht="24" customHeight="1">
      <c r="A49" s="179"/>
      <c r="B49" s="94" t="s">
        <v>416</v>
      </c>
      <c r="C49" s="95" t="s">
        <v>417</v>
      </c>
      <c r="D49" s="96" t="s">
        <v>418</v>
      </c>
      <c r="E49" s="210"/>
      <c r="F49" s="128" t="s">
        <v>419</v>
      </c>
      <c r="G49" s="129" t="s">
        <v>420</v>
      </c>
      <c r="H49" s="130"/>
      <c r="I49" s="131" t="s">
        <v>421</v>
      </c>
      <c r="J49" s="101" t="s">
        <v>422</v>
      </c>
      <c r="K49" s="104"/>
      <c r="L49" s="103"/>
      <c r="M49" s="104"/>
      <c r="N49" s="105"/>
      <c r="O49" s="103"/>
      <c r="P49" s="104"/>
      <c r="Q49" s="152"/>
      <c r="R49" s="104"/>
      <c r="S49" s="108">
        <f>COUNTIF(F49:Q49,"&gt;'W'")</f>
        <v>4</v>
      </c>
      <c r="T49" s="109"/>
      <c r="U49" s="110"/>
      <c r="V49" s="136" t="s">
        <v>141</v>
      </c>
      <c r="W49" s="212"/>
      <c r="X49" s="213"/>
    </row>
    <row r="50" spans="1:24" ht="24" customHeight="1">
      <c r="A50" s="179" t="s">
        <v>423</v>
      </c>
      <c r="B50" s="113" t="s">
        <v>424</v>
      </c>
      <c r="C50" s="114" t="s">
        <v>425</v>
      </c>
      <c r="D50" s="115" t="s">
        <v>426</v>
      </c>
      <c r="E50" s="208" t="s">
        <v>427</v>
      </c>
      <c r="F50" s="70" t="s">
        <v>428</v>
      </c>
      <c r="G50" s="116" t="s">
        <v>429</v>
      </c>
      <c r="H50" s="166"/>
      <c r="I50" s="167" t="s">
        <v>430</v>
      </c>
      <c r="J50" s="167" t="s">
        <v>431</v>
      </c>
      <c r="K50" s="116" t="s">
        <v>432</v>
      </c>
      <c r="L50" s="167" t="s">
        <v>433</v>
      </c>
      <c r="M50" s="220"/>
      <c r="N50" s="166" t="s">
        <v>434</v>
      </c>
      <c r="O50" s="118" t="s">
        <v>435</v>
      </c>
      <c r="P50" s="121"/>
      <c r="Q50" s="187"/>
      <c r="R50" s="121"/>
      <c r="S50" s="78">
        <f>COUNTIF(F50:Q50,"&gt;'W'")</f>
        <v>8</v>
      </c>
      <c r="T50" s="123"/>
      <c r="U50" s="124"/>
      <c r="V50" s="125" t="s">
        <v>49</v>
      </c>
      <c r="W50" s="82" t="s">
        <v>436</v>
      </c>
      <c r="X50" s="83" t="s">
        <v>170</v>
      </c>
    </row>
    <row r="51" spans="1:24" ht="24" customHeight="1">
      <c r="A51" s="179"/>
      <c r="B51" s="84" t="s">
        <v>437</v>
      </c>
      <c r="C51" s="67" t="s">
        <v>438</v>
      </c>
      <c r="D51" s="68" t="s">
        <v>118</v>
      </c>
      <c r="E51" s="209" t="s">
        <v>337</v>
      </c>
      <c r="F51" s="138" t="s">
        <v>439</v>
      </c>
      <c r="G51" s="90" t="s">
        <v>440</v>
      </c>
      <c r="H51" s="74"/>
      <c r="I51" s="74"/>
      <c r="J51" s="90"/>
      <c r="K51" s="90"/>
      <c r="L51" s="89"/>
      <c r="M51" s="90"/>
      <c r="N51" s="74"/>
      <c r="O51" s="139"/>
      <c r="P51" s="76"/>
      <c r="Q51" s="140"/>
      <c r="R51" s="221"/>
      <c r="S51" s="93">
        <f>COUNTIF(F51:Q51,"&gt;'W'")</f>
        <v>2</v>
      </c>
      <c r="T51" s="79"/>
      <c r="U51" s="80"/>
      <c r="V51" s="81" t="s">
        <v>133</v>
      </c>
      <c r="W51" s="82"/>
      <c r="X51" s="83"/>
    </row>
    <row r="52" spans="1:24" ht="24" customHeight="1">
      <c r="A52" s="179"/>
      <c r="B52" s="94" t="s">
        <v>441</v>
      </c>
      <c r="C52" s="95" t="s">
        <v>442</v>
      </c>
      <c r="D52" s="96" t="s">
        <v>161</v>
      </c>
      <c r="E52" s="210"/>
      <c r="F52" s="189" t="s">
        <v>443</v>
      </c>
      <c r="G52" s="102" t="s">
        <v>444</v>
      </c>
      <c r="H52" s="100"/>
      <c r="I52" s="100"/>
      <c r="J52" s="190"/>
      <c r="K52" s="102"/>
      <c r="L52" s="190"/>
      <c r="M52" s="102"/>
      <c r="N52" s="100"/>
      <c r="O52" s="159"/>
      <c r="P52" s="106"/>
      <c r="Q52" s="107"/>
      <c r="R52" s="106"/>
      <c r="S52" s="108">
        <f>COUNTIF(F52:Q52,"&gt;'W'")</f>
        <v>2</v>
      </c>
      <c r="T52" s="109"/>
      <c r="U52" s="162"/>
      <c r="V52" s="163" t="s">
        <v>133</v>
      </c>
      <c r="W52" s="82"/>
      <c r="X52" s="83"/>
    </row>
    <row r="53" spans="1:24" ht="24" customHeight="1">
      <c r="A53" s="179" t="s">
        <v>445</v>
      </c>
      <c r="B53" s="113" t="s">
        <v>446</v>
      </c>
      <c r="C53" s="114" t="s">
        <v>447</v>
      </c>
      <c r="D53" s="115" t="s">
        <v>145</v>
      </c>
      <c r="E53" s="208"/>
      <c r="F53" s="70" t="s">
        <v>448</v>
      </c>
      <c r="G53" s="119" t="s">
        <v>449</v>
      </c>
      <c r="H53" s="117"/>
      <c r="I53" s="117"/>
      <c r="J53" s="118"/>
      <c r="K53" s="119"/>
      <c r="L53" s="118"/>
      <c r="M53" s="119"/>
      <c r="N53" s="117"/>
      <c r="O53" s="120"/>
      <c r="P53" s="121"/>
      <c r="Q53" s="187"/>
      <c r="R53" s="121"/>
      <c r="S53" s="78">
        <f>COUNTIF(F53:Q53,"&gt;'W'")</f>
        <v>2</v>
      </c>
      <c r="T53" s="123"/>
      <c r="U53" s="124"/>
      <c r="V53" s="125" t="s">
        <v>133</v>
      </c>
      <c r="W53" s="82" t="s">
        <v>116</v>
      </c>
      <c r="X53" s="83" t="s">
        <v>385</v>
      </c>
    </row>
    <row r="54" spans="1:24" ht="24" customHeight="1">
      <c r="A54" s="179"/>
      <c r="B54" s="84" t="s">
        <v>450</v>
      </c>
      <c r="C54" s="67" t="s">
        <v>451</v>
      </c>
      <c r="D54" s="68" t="s">
        <v>145</v>
      </c>
      <c r="E54" s="209"/>
      <c r="F54" s="138" t="s">
        <v>452</v>
      </c>
      <c r="G54" s="90" t="s">
        <v>453</v>
      </c>
      <c r="H54" s="74"/>
      <c r="I54" s="89"/>
      <c r="J54" s="90"/>
      <c r="K54" s="90"/>
      <c r="L54" s="90"/>
      <c r="M54" s="87"/>
      <c r="N54" s="74"/>
      <c r="O54" s="89"/>
      <c r="P54" s="76"/>
      <c r="Q54" s="140"/>
      <c r="R54" s="221"/>
      <c r="S54" s="93">
        <f>COUNTIF(F54:Q54,"&gt;'W'")</f>
        <v>2</v>
      </c>
      <c r="T54" s="79"/>
      <c r="U54" s="80"/>
      <c r="V54" s="81" t="s">
        <v>133</v>
      </c>
      <c r="W54" s="82"/>
      <c r="X54" s="83"/>
    </row>
    <row r="55" spans="1:24" ht="24" customHeight="1">
      <c r="A55" s="179"/>
      <c r="B55" s="94" t="s">
        <v>454</v>
      </c>
      <c r="C55" s="95" t="s">
        <v>455</v>
      </c>
      <c r="D55" s="96" t="s">
        <v>456</v>
      </c>
      <c r="E55" s="210"/>
      <c r="F55" s="191" t="s">
        <v>457</v>
      </c>
      <c r="G55" s="151" t="s">
        <v>458</v>
      </c>
      <c r="H55" s="130"/>
      <c r="I55" s="101" t="s">
        <v>459</v>
      </c>
      <c r="J55" s="101"/>
      <c r="K55" s="129"/>
      <c r="L55" s="101"/>
      <c r="M55" s="102"/>
      <c r="N55" s="100"/>
      <c r="O55" s="159"/>
      <c r="P55" s="106"/>
      <c r="Q55" s="107"/>
      <c r="R55" s="106"/>
      <c r="S55" s="108">
        <f>COUNTIF(F55:Q55,"&gt;'W'")</f>
        <v>3</v>
      </c>
      <c r="T55" s="109"/>
      <c r="U55" s="162"/>
      <c r="V55" s="163" t="s">
        <v>149</v>
      </c>
      <c r="W55" s="82"/>
      <c r="X55" s="83"/>
    </row>
    <row r="56" spans="1:24" ht="24" customHeight="1">
      <c r="A56" s="112" t="s">
        <v>460</v>
      </c>
      <c r="B56" s="222" t="s">
        <v>461</v>
      </c>
      <c r="C56" s="223" t="s">
        <v>462</v>
      </c>
      <c r="D56" s="224" t="s">
        <v>463</v>
      </c>
      <c r="E56" s="225" t="s">
        <v>464</v>
      </c>
      <c r="F56" s="226" t="s">
        <v>465</v>
      </c>
      <c r="G56" s="157" t="s">
        <v>466</v>
      </c>
      <c r="H56" s="227"/>
      <c r="I56" s="158"/>
      <c r="J56" s="158"/>
      <c r="K56" s="228"/>
      <c r="L56" s="229"/>
      <c r="M56" s="228"/>
      <c r="N56" s="230"/>
      <c r="O56" s="229"/>
      <c r="P56" s="228"/>
      <c r="Q56" s="231"/>
      <c r="R56" s="228"/>
      <c r="S56" s="161">
        <f>COUNTIF(F56:Q56,"&gt;'W'")</f>
        <v>2</v>
      </c>
      <c r="T56" s="232"/>
      <c r="U56" s="233"/>
      <c r="V56" s="234" t="s">
        <v>133</v>
      </c>
      <c r="W56" s="82" t="s">
        <v>15</v>
      </c>
      <c r="X56" s="83" t="s">
        <v>15</v>
      </c>
    </row>
    <row r="57" spans="1:24" ht="24" customHeight="1">
      <c r="A57" s="153" t="s">
        <v>467</v>
      </c>
      <c r="B57" s="66" t="s">
        <v>468</v>
      </c>
      <c r="C57" s="137" t="s">
        <v>469</v>
      </c>
      <c r="D57" s="69" t="s">
        <v>24</v>
      </c>
      <c r="E57" s="206" t="s">
        <v>470</v>
      </c>
      <c r="F57" s="74" t="s">
        <v>471</v>
      </c>
      <c r="G57" s="71" t="s">
        <v>472</v>
      </c>
      <c r="H57" s="74"/>
      <c r="I57" s="75" t="s">
        <v>473</v>
      </c>
      <c r="J57" s="75"/>
      <c r="K57" s="235"/>
      <c r="L57" s="139"/>
      <c r="M57" s="76"/>
      <c r="N57" s="77"/>
      <c r="O57" s="139"/>
      <c r="P57" s="76"/>
      <c r="Q57" s="140"/>
      <c r="R57" s="76"/>
      <c r="S57" s="141">
        <f>COUNTIF(F57:Q57,"&gt;'W'")</f>
        <v>3</v>
      </c>
      <c r="T57" s="79"/>
      <c r="U57" s="80"/>
      <c r="V57" s="81" t="s">
        <v>149</v>
      </c>
      <c r="W57" s="142" t="s">
        <v>474</v>
      </c>
      <c r="X57" s="143" t="s">
        <v>126</v>
      </c>
    </row>
    <row r="58" spans="1:24" ht="24" customHeight="1">
      <c r="A58" s="153"/>
      <c r="B58" s="84" t="s">
        <v>475</v>
      </c>
      <c r="C58" s="67" t="s">
        <v>476</v>
      </c>
      <c r="D58" s="68" t="s">
        <v>24</v>
      </c>
      <c r="E58" s="206" t="s">
        <v>477</v>
      </c>
      <c r="F58" s="174" t="s">
        <v>478</v>
      </c>
      <c r="G58" s="175" t="s">
        <v>479</v>
      </c>
      <c r="H58" s="88"/>
      <c r="I58" s="89" t="s">
        <v>480</v>
      </c>
      <c r="J58" s="87" t="s">
        <v>481</v>
      </c>
      <c r="K58" s="144"/>
      <c r="L58" s="92"/>
      <c r="M58" s="144"/>
      <c r="N58" s="145"/>
      <c r="O58" s="92"/>
      <c r="P58" s="144"/>
      <c r="Q58" s="146"/>
      <c r="R58" s="236"/>
      <c r="S58" s="93">
        <f>COUNTIF(F58:Q58,"&gt;'W'")</f>
        <v>4</v>
      </c>
      <c r="T58" s="147"/>
      <c r="U58" s="148"/>
      <c r="V58" s="149" t="s">
        <v>141</v>
      </c>
      <c r="W58" s="142"/>
      <c r="X58" s="143"/>
    </row>
    <row r="59" spans="1:24" ht="24" customHeight="1">
      <c r="A59" s="153"/>
      <c r="B59" s="94" t="s">
        <v>482</v>
      </c>
      <c r="C59" s="95" t="s">
        <v>483</v>
      </c>
      <c r="D59" s="96" t="s">
        <v>24</v>
      </c>
      <c r="E59" s="97" t="s">
        <v>484</v>
      </c>
      <c r="F59" s="191" t="s">
        <v>485</v>
      </c>
      <c r="G59" s="151" t="s">
        <v>486</v>
      </c>
      <c r="H59" s="150"/>
      <c r="I59" s="150" t="s">
        <v>487</v>
      </c>
      <c r="J59" s="151" t="s">
        <v>488</v>
      </c>
      <c r="K59" s="129" t="s">
        <v>489</v>
      </c>
      <c r="L59" s="129"/>
      <c r="M59" s="129"/>
      <c r="N59" s="130"/>
      <c r="O59" s="129"/>
      <c r="P59" s="129"/>
      <c r="Q59" s="130"/>
      <c r="R59" s="237"/>
      <c r="S59" s="108">
        <f>COUNTIF(F59:Q59,"&gt;'W'")</f>
        <v>5</v>
      </c>
      <c r="T59" s="109"/>
      <c r="U59" s="162"/>
      <c r="V59" s="163" t="s">
        <v>217</v>
      </c>
      <c r="W59" s="142"/>
      <c r="X59" s="143"/>
    </row>
    <row r="60" spans="1:24" ht="24" customHeight="1">
      <c r="A60" s="179" t="s">
        <v>490</v>
      </c>
      <c r="B60" s="113" t="s">
        <v>491</v>
      </c>
      <c r="C60" s="114" t="s">
        <v>492</v>
      </c>
      <c r="D60" s="115" t="s">
        <v>154</v>
      </c>
      <c r="E60" s="208"/>
      <c r="F60" s="70" t="s">
        <v>493</v>
      </c>
      <c r="G60" s="119" t="s">
        <v>494</v>
      </c>
      <c r="H60" s="117"/>
      <c r="I60" s="117"/>
      <c r="J60" s="118"/>
      <c r="K60" s="119"/>
      <c r="L60" s="118"/>
      <c r="M60" s="119"/>
      <c r="N60" s="117"/>
      <c r="O60" s="120"/>
      <c r="P60" s="121"/>
      <c r="Q60" s="187"/>
      <c r="R60" s="121"/>
      <c r="S60" s="78">
        <f>COUNTIF(F60:Q60,"&gt;'W'")</f>
        <v>2</v>
      </c>
      <c r="T60" s="123"/>
      <c r="U60" s="124"/>
      <c r="V60" s="125" t="s">
        <v>133</v>
      </c>
      <c r="W60" s="82" t="s">
        <v>495</v>
      </c>
      <c r="X60" s="83" t="s">
        <v>259</v>
      </c>
    </row>
    <row r="61" spans="1:24" ht="24" customHeight="1">
      <c r="A61" s="179"/>
      <c r="B61" s="94" t="s">
        <v>496</v>
      </c>
      <c r="C61" s="95" t="s">
        <v>497</v>
      </c>
      <c r="D61" s="96" t="s">
        <v>154</v>
      </c>
      <c r="E61" s="210"/>
      <c r="F61" s="189" t="s">
        <v>498</v>
      </c>
      <c r="G61" s="102" t="s">
        <v>499</v>
      </c>
      <c r="H61" s="100"/>
      <c r="I61" s="101"/>
      <c r="J61" s="102"/>
      <c r="K61" s="102"/>
      <c r="L61" s="102"/>
      <c r="M61" s="129"/>
      <c r="N61" s="100"/>
      <c r="O61" s="101"/>
      <c r="P61" s="106"/>
      <c r="Q61" s="107"/>
      <c r="R61" s="238"/>
      <c r="S61" s="133">
        <f>COUNTIF(F61:Q61,"&gt;'W'")</f>
        <v>2</v>
      </c>
      <c r="T61" s="109"/>
      <c r="U61" s="162"/>
      <c r="V61" s="163" t="s">
        <v>133</v>
      </c>
      <c r="W61" s="82"/>
      <c r="X61" s="83"/>
    </row>
    <row r="62" spans="1:24" s="203" customFormat="1" ht="45.75" customHeight="1">
      <c r="A62" s="239" t="s">
        <v>318</v>
      </c>
      <c r="B62" s="239"/>
      <c r="C62" s="239"/>
      <c r="D62" s="239"/>
      <c r="E62" s="239"/>
      <c r="F62" s="239"/>
      <c r="G62" s="240"/>
      <c r="H62" s="240"/>
      <c r="I62" s="241" t="s">
        <v>319</v>
      </c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2"/>
    </row>
  </sheetData>
  <mergeCells count="78">
    <mergeCell ref="A1:C5"/>
    <mergeCell ref="D1:V1"/>
    <mergeCell ref="D2:V2"/>
    <mergeCell ref="D3:V3"/>
    <mergeCell ref="D4:V4"/>
    <mergeCell ref="D5:V5"/>
    <mergeCell ref="A6:C6"/>
    <mergeCell ref="O6:W6"/>
    <mergeCell ref="A7:A8"/>
    <mergeCell ref="B7:B8"/>
    <mergeCell ref="C7:C8"/>
    <mergeCell ref="D7:D8"/>
    <mergeCell ref="E7:E8"/>
    <mergeCell ref="F7:R7"/>
    <mergeCell ref="S7:V7"/>
    <mergeCell ref="W7:X7"/>
    <mergeCell ref="G8:H8"/>
    <mergeCell ref="M8:N8"/>
    <mergeCell ref="P8:Q8"/>
    <mergeCell ref="S8:U8"/>
    <mergeCell ref="A9:A11"/>
    <mergeCell ref="W9:W11"/>
    <mergeCell ref="X9:X11"/>
    <mergeCell ref="A12:A13"/>
    <mergeCell ref="W12:W13"/>
    <mergeCell ref="X12:X13"/>
    <mergeCell ref="A14:A16"/>
    <mergeCell ref="W14:W16"/>
    <mergeCell ref="X14:X16"/>
    <mergeCell ref="A18:A19"/>
    <mergeCell ref="W18:W19"/>
    <mergeCell ref="X18:X19"/>
    <mergeCell ref="A20:A22"/>
    <mergeCell ref="W20:W22"/>
    <mergeCell ref="X20:X22"/>
    <mergeCell ref="A23:A24"/>
    <mergeCell ref="W23:W24"/>
    <mergeCell ref="X23:X24"/>
    <mergeCell ref="A25:A27"/>
    <mergeCell ref="W25:W27"/>
    <mergeCell ref="X25:X27"/>
    <mergeCell ref="A28:A29"/>
    <mergeCell ref="W28:W29"/>
    <mergeCell ref="X28:X29"/>
    <mergeCell ref="A30:A32"/>
    <mergeCell ref="W30:W32"/>
    <mergeCell ref="X30:X32"/>
    <mergeCell ref="A33:F33"/>
    <mergeCell ref="I33:W33"/>
    <mergeCell ref="A35:A37"/>
    <mergeCell ref="W35:W37"/>
    <mergeCell ref="X35:X37"/>
    <mergeCell ref="A38:A40"/>
    <mergeCell ref="W38:W40"/>
    <mergeCell ref="X38:X40"/>
    <mergeCell ref="A41:A43"/>
    <mergeCell ref="W41:W43"/>
    <mergeCell ref="X41:X43"/>
    <mergeCell ref="A44:A46"/>
    <mergeCell ref="W44:W46"/>
    <mergeCell ref="X44:X46"/>
    <mergeCell ref="A47:A49"/>
    <mergeCell ref="W47:W49"/>
    <mergeCell ref="X47:X49"/>
    <mergeCell ref="A50:A52"/>
    <mergeCell ref="W50:W52"/>
    <mergeCell ref="X50:X52"/>
    <mergeCell ref="A53:A55"/>
    <mergeCell ref="W53:W55"/>
    <mergeCell ref="X53:X55"/>
    <mergeCell ref="A57:A59"/>
    <mergeCell ref="W57:W59"/>
    <mergeCell ref="X57:X59"/>
    <mergeCell ref="A60:A61"/>
    <mergeCell ref="W60:W61"/>
    <mergeCell ref="X60:X61"/>
    <mergeCell ref="A62:F62"/>
    <mergeCell ref="I62:W62"/>
  </mergeCells>
  <printOptions/>
  <pageMargins left="0.15763888888888888" right="0.15763888888888888" top="0.09861111111111112" bottom="0.09861111111111112" header="0.5118055555555556" footer="0.5118055555555556"/>
  <pageSetup firstPageNumber="1" useFirstPageNumber="1" horizontalDpi="300" verticalDpi="300" orientation="portrait" paperSize="9"/>
  <rowBreaks count="1" manualBreakCount="1">
    <brk id="34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2" sqref="C12"/>
    </sheetView>
  </sheetViews>
  <sheetFormatPr defaultColWidth="12.57421875" defaultRowHeight="12.75"/>
  <cols>
    <col min="1" max="1" width="7.28125" style="1" customWidth="1"/>
    <col min="2" max="2" width="7.28125" style="566" customWidth="1"/>
    <col min="3" max="3" width="22.28125" style="2" customWidth="1"/>
    <col min="4" max="7" width="11.7109375" style="566" customWidth="1"/>
    <col min="8" max="16384" width="11.7109375" style="2" customWidth="1"/>
  </cols>
  <sheetData>
    <row r="1" spans="1:7" ht="15">
      <c r="A1" s="2"/>
      <c r="F1" s="282" t="s">
        <v>694</v>
      </c>
      <c r="G1" s="282"/>
    </row>
    <row r="2" spans="1:7" ht="15">
      <c r="A2" s="2"/>
      <c r="F2" s="283">
        <v>38682</v>
      </c>
      <c r="G2" s="283"/>
    </row>
    <row r="3" ht="33.75" customHeight="1">
      <c r="A3" s="2"/>
    </row>
    <row r="4" spans="2:7" s="2" customFormat="1" ht="17.25">
      <c r="B4" s="337" t="s">
        <v>900</v>
      </c>
      <c r="C4" s="337"/>
      <c r="D4" s="337"/>
      <c r="E4" s="337"/>
      <c r="F4" s="337"/>
      <c r="G4" s="337"/>
    </row>
    <row r="5" spans="1:2" ht="17.25">
      <c r="A5" s="2"/>
      <c r="B5" s="337"/>
    </row>
    <row r="6" spans="2:7" s="2" customFormat="1" ht="17.25">
      <c r="B6" s="337" t="s">
        <v>901</v>
      </c>
      <c r="C6" s="337"/>
      <c r="D6" s="337"/>
      <c r="E6" s="337"/>
      <c r="F6" s="337"/>
      <c r="G6" s="337"/>
    </row>
    <row r="7" ht="18" customHeight="1">
      <c r="A7" s="2"/>
    </row>
    <row r="8" spans="2:7" s="2" customFormat="1" ht="12.75">
      <c r="B8" s="567"/>
      <c r="C8" s="568"/>
      <c r="D8" s="567"/>
      <c r="E8" s="567"/>
      <c r="F8" s="567"/>
      <c r="G8" s="567"/>
    </row>
    <row r="9" spans="2:7" s="569" customFormat="1" ht="21" customHeight="1">
      <c r="B9" s="570" t="s">
        <v>628</v>
      </c>
      <c r="C9" s="571" t="s">
        <v>626</v>
      </c>
      <c r="D9" s="572" t="s">
        <v>648</v>
      </c>
      <c r="E9" s="571" t="s">
        <v>649</v>
      </c>
      <c r="F9" s="571" t="s">
        <v>650</v>
      </c>
      <c r="G9" s="573" t="s">
        <v>740</v>
      </c>
    </row>
    <row r="10" spans="1:8" s="569" customFormat="1" ht="21" customHeight="1">
      <c r="A10" s="574"/>
      <c r="B10" s="575" t="s">
        <v>116</v>
      </c>
      <c r="C10" s="576" t="s">
        <v>902</v>
      </c>
      <c r="D10" s="575" t="s">
        <v>903</v>
      </c>
      <c r="E10" s="577" t="s">
        <v>904</v>
      </c>
      <c r="F10" s="577" t="s">
        <v>905</v>
      </c>
      <c r="G10" s="575" t="s">
        <v>906</v>
      </c>
      <c r="H10" s="578"/>
    </row>
    <row r="11" spans="1:8" s="569" customFormat="1" ht="21" customHeight="1">
      <c r="A11" s="574"/>
      <c r="B11" s="575" t="s">
        <v>128</v>
      </c>
      <c r="C11" s="576" t="s">
        <v>633</v>
      </c>
      <c r="D11" s="577" t="s">
        <v>907</v>
      </c>
      <c r="E11" s="577" t="s">
        <v>908</v>
      </c>
      <c r="F11" s="575" t="s">
        <v>909</v>
      </c>
      <c r="G11" s="575" t="s">
        <v>910</v>
      </c>
      <c r="H11" s="578"/>
    </row>
    <row r="12" spans="1:8" s="569" customFormat="1" ht="21" customHeight="1">
      <c r="A12" s="574"/>
      <c r="B12" s="575" t="s">
        <v>134</v>
      </c>
      <c r="C12" s="576" t="s">
        <v>911</v>
      </c>
      <c r="D12" s="577" t="s">
        <v>912</v>
      </c>
      <c r="E12" s="575" t="s">
        <v>913</v>
      </c>
      <c r="F12" s="577" t="s">
        <v>914</v>
      </c>
      <c r="G12" s="575" t="s">
        <v>915</v>
      </c>
      <c r="H12" s="578"/>
    </row>
    <row r="13" spans="1:8" s="569" customFormat="1" ht="21" customHeight="1">
      <c r="A13" s="574"/>
      <c r="B13" s="575" t="s">
        <v>143</v>
      </c>
      <c r="C13" s="576" t="s">
        <v>916</v>
      </c>
      <c r="D13" s="575" t="s">
        <v>917</v>
      </c>
      <c r="E13" s="577" t="s">
        <v>918</v>
      </c>
      <c r="F13" s="577" t="s">
        <v>919</v>
      </c>
      <c r="G13" s="575" t="s">
        <v>920</v>
      </c>
      <c r="H13" s="578"/>
    </row>
    <row r="14" spans="1:8" s="569" customFormat="1" ht="21" customHeight="1">
      <c r="A14" s="574"/>
      <c r="B14" s="575" t="s">
        <v>202</v>
      </c>
      <c r="C14" s="576" t="s">
        <v>921</v>
      </c>
      <c r="D14" s="575" t="s">
        <v>922</v>
      </c>
      <c r="E14" s="577" t="s">
        <v>923</v>
      </c>
      <c r="F14" s="577" t="s">
        <v>924</v>
      </c>
      <c r="G14" s="575" t="s">
        <v>925</v>
      </c>
      <c r="H14" s="578"/>
    </row>
    <row r="15" spans="1:8" s="569" customFormat="1" ht="21" customHeight="1">
      <c r="A15" s="574"/>
      <c r="B15" s="575" t="s">
        <v>127</v>
      </c>
      <c r="C15" s="576" t="s">
        <v>926</v>
      </c>
      <c r="D15" s="575" t="s">
        <v>927</v>
      </c>
      <c r="E15" s="577" t="s">
        <v>928</v>
      </c>
      <c r="F15" s="577" t="s">
        <v>929</v>
      </c>
      <c r="G15" s="575" t="s">
        <v>930</v>
      </c>
      <c r="H15" s="578"/>
    </row>
    <row r="16" spans="1:8" s="569" customFormat="1" ht="21" customHeight="1">
      <c r="A16" s="574"/>
      <c r="B16" s="575" t="s">
        <v>126</v>
      </c>
      <c r="C16" s="576" t="s">
        <v>931</v>
      </c>
      <c r="D16" s="577" t="s">
        <v>932</v>
      </c>
      <c r="E16" s="577" t="s">
        <v>933</v>
      </c>
      <c r="F16" s="575" t="s">
        <v>934</v>
      </c>
      <c r="G16" s="575" t="s">
        <v>935</v>
      </c>
      <c r="H16" s="578"/>
    </row>
    <row r="17" spans="2:7" s="2" customFormat="1" ht="12.75">
      <c r="B17" s="579"/>
      <c r="C17" s="580"/>
      <c r="D17" s="579"/>
      <c r="E17" s="579"/>
      <c r="F17" s="579"/>
      <c r="G17" s="579"/>
    </row>
    <row r="18" ht="12.75">
      <c r="A18" s="2"/>
    </row>
    <row r="19" spans="2:7" s="2" customFormat="1" ht="12.75">
      <c r="B19" s="581" t="s">
        <v>642</v>
      </c>
      <c r="C19" s="581"/>
      <c r="D19" s="581"/>
      <c r="E19" s="581"/>
      <c r="F19" s="581"/>
      <c r="G19" s="581"/>
    </row>
  </sheetData>
  <mergeCells count="5">
    <mergeCell ref="F1:G1"/>
    <mergeCell ref="F2:G2"/>
    <mergeCell ref="B4:G4"/>
    <mergeCell ref="B6:G6"/>
    <mergeCell ref="B19:G19"/>
  </mergeCells>
  <printOptions/>
  <pageMargins left="0.7875" right="0.7875" top="1.2798611111111113" bottom="1.2798611111111113" header="0.09861111111111112" footer="0.09861111111111112"/>
  <pageSetup firstPageNumber="1" useFirstPageNumber="1"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13" sqref="J13"/>
    </sheetView>
  </sheetViews>
  <sheetFormatPr defaultColWidth="12.57421875" defaultRowHeight="15" customHeight="1"/>
  <cols>
    <col min="1" max="1" width="12.00390625" style="1" customWidth="1"/>
    <col min="2" max="2" width="11.7109375" style="582" customWidth="1"/>
    <col min="3" max="3" width="29.7109375" style="583" customWidth="1"/>
    <col min="4" max="4" width="18.28125" style="582" customWidth="1"/>
    <col min="5" max="7" width="11.7109375" style="582" customWidth="1"/>
    <col min="8" max="16384" width="11.7109375" style="583" customWidth="1"/>
  </cols>
  <sheetData>
    <row r="1" spans="1:7" ht="15" customHeight="1">
      <c r="A1" s="583"/>
      <c r="C1" s="584" t="s">
        <v>622</v>
      </c>
      <c r="D1" s="584"/>
      <c r="F1" s="566"/>
      <c r="G1" s="584"/>
    </row>
    <row r="2" spans="1:7" ht="15" customHeight="1">
      <c r="A2" s="583"/>
      <c r="C2" s="584" t="s">
        <v>936</v>
      </c>
      <c r="D2" s="584"/>
      <c r="F2" s="566"/>
      <c r="G2" s="584"/>
    </row>
    <row r="3" ht="15" customHeight="1">
      <c r="A3" s="583"/>
    </row>
    <row r="4" spans="2:7" s="583" customFormat="1" ht="24.75" customHeight="1">
      <c r="B4" s="585" t="s">
        <v>937</v>
      </c>
      <c r="C4" s="585"/>
      <c r="D4" s="585"/>
      <c r="E4" s="585"/>
      <c r="F4" s="585"/>
      <c r="G4" s="585"/>
    </row>
    <row r="5" spans="1:2" ht="15" customHeight="1">
      <c r="A5" s="583"/>
      <c r="B5" s="585"/>
    </row>
    <row r="6" spans="2:5" s="586" customFormat="1" ht="15" customHeight="1">
      <c r="B6" s="587" t="s">
        <v>938</v>
      </c>
      <c r="C6" s="587"/>
      <c r="D6" s="587"/>
      <c r="E6" s="588"/>
    </row>
    <row r="7" spans="2:5" s="586" customFormat="1" ht="7.5" customHeight="1">
      <c r="B7" s="589"/>
      <c r="C7" s="590"/>
      <c r="D7" s="591"/>
      <c r="E7" s="588"/>
    </row>
    <row r="8" spans="2:5" s="586" customFormat="1" ht="7.5" customHeight="1">
      <c r="B8" s="587"/>
      <c r="C8" s="592"/>
      <c r="D8" s="593"/>
      <c r="E8" s="588"/>
    </row>
    <row r="9" spans="2:6" s="586" customFormat="1" ht="15" customHeight="1">
      <c r="B9" s="594" t="s">
        <v>628</v>
      </c>
      <c r="C9" s="595" t="s">
        <v>626</v>
      </c>
      <c r="D9" s="594" t="s">
        <v>746</v>
      </c>
      <c r="F9" s="588"/>
    </row>
    <row r="10" spans="2:6" s="586" customFormat="1" ht="15" customHeight="1">
      <c r="B10" s="593">
        <v>1</v>
      </c>
      <c r="C10" s="592" t="s">
        <v>705</v>
      </c>
      <c r="D10" s="593" t="s">
        <v>939</v>
      </c>
      <c r="E10" s="588"/>
      <c r="F10" s="588"/>
    </row>
    <row r="11" spans="2:6" s="586" customFormat="1" ht="15" customHeight="1">
      <c r="B11" s="593">
        <v>2</v>
      </c>
      <c r="C11" s="592" t="s">
        <v>940</v>
      </c>
      <c r="D11" s="593" t="s">
        <v>941</v>
      </c>
      <c r="E11" s="588"/>
      <c r="F11" s="588"/>
    </row>
    <row r="12" spans="2:6" s="586" customFormat="1" ht="15" customHeight="1">
      <c r="B12" s="593">
        <v>3</v>
      </c>
      <c r="C12" s="592" t="s">
        <v>940</v>
      </c>
      <c r="D12" s="593" t="s">
        <v>942</v>
      </c>
      <c r="E12" s="588"/>
      <c r="F12" s="588"/>
    </row>
    <row r="13" spans="2:5" s="586" customFormat="1" ht="15" customHeight="1">
      <c r="B13" s="593">
        <v>4</v>
      </c>
      <c r="C13" s="592" t="s">
        <v>940</v>
      </c>
      <c r="D13" s="593" t="s">
        <v>752</v>
      </c>
      <c r="E13" s="588"/>
    </row>
    <row r="14" spans="1:4" ht="15" customHeight="1">
      <c r="A14" s="583"/>
      <c r="B14" s="593"/>
      <c r="C14" s="593"/>
      <c r="D14" s="593"/>
    </row>
    <row r="15" spans="1:4" ht="15" customHeight="1">
      <c r="A15" s="583"/>
      <c r="B15" s="587" t="s">
        <v>943</v>
      </c>
      <c r="C15" s="587"/>
      <c r="D15" s="587"/>
    </row>
    <row r="16" spans="1:4" ht="7.5" customHeight="1">
      <c r="A16" s="583"/>
      <c r="B16" s="589"/>
      <c r="C16" s="596"/>
      <c r="D16" s="591"/>
    </row>
    <row r="17" spans="1:4" ht="7.5" customHeight="1">
      <c r="A17" s="583"/>
      <c r="B17" s="587"/>
      <c r="C17" s="597"/>
      <c r="D17" s="593"/>
    </row>
    <row r="18" spans="2:7" s="583" customFormat="1" ht="15" customHeight="1">
      <c r="B18" s="594" t="s">
        <v>628</v>
      </c>
      <c r="C18" s="595" t="s">
        <v>626</v>
      </c>
      <c r="D18" s="594" t="s">
        <v>746</v>
      </c>
      <c r="E18" s="598"/>
      <c r="F18" s="598"/>
      <c r="G18" s="598"/>
    </row>
    <row r="19" spans="1:4" ht="15" customHeight="1">
      <c r="A19" s="583"/>
      <c r="B19" s="593">
        <v>1</v>
      </c>
      <c r="C19" s="597" t="s">
        <v>902</v>
      </c>
      <c r="D19" s="593" t="s">
        <v>944</v>
      </c>
    </row>
    <row r="20" spans="1:4" ht="15" customHeight="1">
      <c r="A20" s="583"/>
      <c r="B20" s="593">
        <v>2</v>
      </c>
      <c r="C20" s="597" t="s">
        <v>940</v>
      </c>
      <c r="D20" s="593" t="s">
        <v>945</v>
      </c>
    </row>
    <row r="21" spans="1:4" ht="15" customHeight="1">
      <c r="A21" s="583"/>
      <c r="B21" s="593"/>
      <c r="C21" s="593"/>
      <c r="D21" s="593"/>
    </row>
    <row r="22" spans="1:4" ht="15" customHeight="1">
      <c r="A22" s="583"/>
      <c r="B22" s="587" t="s">
        <v>946</v>
      </c>
      <c r="C22" s="587"/>
      <c r="D22" s="587"/>
    </row>
    <row r="23" spans="1:4" ht="7.5" customHeight="1">
      <c r="A23" s="583"/>
      <c r="B23" s="589"/>
      <c r="C23" s="596"/>
      <c r="D23" s="591"/>
    </row>
    <row r="24" spans="1:4" ht="7.5" customHeight="1">
      <c r="A24" s="583"/>
      <c r="B24" s="587"/>
      <c r="C24" s="597"/>
      <c r="D24" s="593"/>
    </row>
    <row r="25" spans="1:4" ht="15" customHeight="1">
      <c r="A25" s="583"/>
      <c r="B25" s="594" t="s">
        <v>628</v>
      </c>
      <c r="C25" s="595" t="s">
        <v>626</v>
      </c>
      <c r="D25" s="594" t="s">
        <v>746</v>
      </c>
    </row>
    <row r="26" spans="1:4" ht="15" customHeight="1">
      <c r="A26" s="583"/>
      <c r="B26" s="593">
        <v>1</v>
      </c>
      <c r="C26" s="597" t="s">
        <v>940</v>
      </c>
      <c r="D26" s="593" t="s">
        <v>947</v>
      </c>
    </row>
    <row r="27" spans="1:4" ht="15" customHeight="1">
      <c r="A27" s="583"/>
      <c r="B27" s="593">
        <v>2</v>
      </c>
      <c r="C27" s="597" t="s">
        <v>931</v>
      </c>
      <c r="D27" s="593" t="s">
        <v>948</v>
      </c>
    </row>
    <row r="28" spans="1:4" ht="15" customHeight="1">
      <c r="A28" s="583"/>
      <c r="B28" s="593"/>
      <c r="C28" s="593"/>
      <c r="D28" s="593"/>
    </row>
    <row r="29" spans="1:4" ht="15" customHeight="1">
      <c r="A29" s="583"/>
      <c r="B29" s="587" t="s">
        <v>949</v>
      </c>
      <c r="C29" s="587"/>
      <c r="D29" s="587"/>
    </row>
    <row r="30" spans="1:4" ht="7.5" customHeight="1">
      <c r="A30" s="583"/>
      <c r="B30" s="589"/>
      <c r="C30" s="596"/>
      <c r="D30" s="591"/>
    </row>
    <row r="31" spans="1:4" ht="7.5" customHeight="1">
      <c r="A31" s="583"/>
      <c r="B31" s="587"/>
      <c r="C31" s="597"/>
      <c r="D31" s="593"/>
    </row>
    <row r="32" spans="1:4" ht="15" customHeight="1">
      <c r="A32" s="583"/>
      <c r="B32" s="594" t="s">
        <v>628</v>
      </c>
      <c r="C32" s="595" t="s">
        <v>626</v>
      </c>
      <c r="D32" s="594" t="s">
        <v>746</v>
      </c>
    </row>
    <row r="33" spans="1:4" ht="15" customHeight="1">
      <c r="A33" s="583"/>
      <c r="B33" s="593">
        <v>1</v>
      </c>
      <c r="C33" s="597" t="s">
        <v>705</v>
      </c>
      <c r="D33" s="593" t="s">
        <v>950</v>
      </c>
    </row>
    <row r="34" spans="1:4" ht="15" customHeight="1">
      <c r="A34" s="583"/>
      <c r="B34" s="593"/>
      <c r="C34" s="593"/>
      <c r="D34" s="593"/>
    </row>
    <row r="35" spans="1:4" ht="15" customHeight="1">
      <c r="A35" s="583"/>
      <c r="B35" s="587" t="s">
        <v>951</v>
      </c>
      <c r="C35" s="587"/>
      <c r="D35" s="587"/>
    </row>
    <row r="36" spans="1:4" ht="7.5" customHeight="1">
      <c r="A36" s="583"/>
      <c r="B36" s="589"/>
      <c r="C36" s="596"/>
      <c r="D36" s="591"/>
    </row>
    <row r="37" spans="1:4" ht="7.5" customHeight="1">
      <c r="A37" s="583"/>
      <c r="B37" s="587"/>
      <c r="C37" s="597"/>
      <c r="D37" s="593"/>
    </row>
    <row r="38" spans="1:4" ht="15" customHeight="1">
      <c r="A38" s="583"/>
      <c r="B38" s="594" t="s">
        <v>628</v>
      </c>
      <c r="C38" s="595" t="s">
        <v>626</v>
      </c>
      <c r="D38" s="594" t="s">
        <v>746</v>
      </c>
    </row>
    <row r="39" spans="1:4" ht="15" customHeight="1">
      <c r="A39" s="583"/>
      <c r="B39" s="593">
        <v>1</v>
      </c>
      <c r="C39" s="597" t="s">
        <v>940</v>
      </c>
      <c r="D39" s="593" t="s">
        <v>952</v>
      </c>
    </row>
    <row r="40" spans="1:4" ht="15" customHeight="1">
      <c r="A40" s="583"/>
      <c r="B40" s="593"/>
      <c r="C40" s="597"/>
      <c r="D40" s="593"/>
    </row>
    <row r="41" spans="1:4" ht="15" customHeight="1">
      <c r="A41" s="583"/>
      <c r="B41" s="593"/>
      <c r="C41" s="597"/>
      <c r="D41" s="593"/>
    </row>
    <row r="42" spans="1:4" ht="15" customHeight="1">
      <c r="A42" s="583"/>
      <c r="B42" s="599" t="s">
        <v>778</v>
      </c>
      <c r="C42" s="599"/>
      <c r="D42" s="599"/>
    </row>
  </sheetData>
  <mergeCells count="13">
    <mergeCell ref="C1:D1"/>
    <mergeCell ref="C2:D2"/>
    <mergeCell ref="B4:D4"/>
    <mergeCell ref="B6:D6"/>
    <mergeCell ref="B14:D14"/>
    <mergeCell ref="B15:D15"/>
    <mergeCell ref="B21:D21"/>
    <mergeCell ref="B22:D22"/>
    <mergeCell ref="B28:D28"/>
    <mergeCell ref="B29:D29"/>
    <mergeCell ref="B34:D34"/>
    <mergeCell ref="B35:D35"/>
    <mergeCell ref="B42:D42"/>
  </mergeCells>
  <printOptions/>
  <pageMargins left="0.7875" right="0.7875" top="1.2798611111111113" bottom="1.2798611111111113" header="0.09861111111111112" footer="0.09861111111111112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S48" sqref="S48"/>
    </sheetView>
  </sheetViews>
  <sheetFormatPr defaultColWidth="12.57421875" defaultRowHeight="12.75"/>
  <cols>
    <col min="1" max="1" width="7.8515625" style="1" customWidth="1"/>
    <col min="2" max="2" width="4.421875" style="243" customWidth="1"/>
    <col min="3" max="3" width="13.140625" style="244" customWidth="1"/>
    <col min="4" max="4" width="10.140625" style="244" customWidth="1"/>
    <col min="5" max="5" width="7.28125" style="243" customWidth="1"/>
    <col min="6" max="6" width="5.00390625" style="243" customWidth="1"/>
    <col min="7" max="16" width="3.28125" style="243" customWidth="1"/>
    <col min="17" max="22" width="11.7109375" style="243" customWidth="1"/>
    <col min="23" max="16384" width="11.7109375" style="244" customWidth="1"/>
  </cols>
  <sheetData>
    <row r="1" ht="15">
      <c r="B1" s="245" t="s">
        <v>500</v>
      </c>
    </row>
    <row r="2" ht="15">
      <c r="B2" s="246" t="s">
        <v>501</v>
      </c>
    </row>
    <row r="3" ht="15">
      <c r="B3" s="245" t="s">
        <v>502</v>
      </c>
    </row>
    <row r="4" ht="15">
      <c r="B4" s="245" t="s">
        <v>503</v>
      </c>
    </row>
    <row r="5" ht="6" customHeight="1"/>
    <row r="6" spans="1:22" s="251" customFormat="1" ht="15" customHeight="1">
      <c r="A6" s="1"/>
      <c r="B6" s="247"/>
      <c r="C6" s="248" t="s">
        <v>504</v>
      </c>
      <c r="D6" s="248" t="s">
        <v>505</v>
      </c>
      <c r="E6" s="248" t="s">
        <v>506</v>
      </c>
      <c r="F6" s="248" t="s">
        <v>507</v>
      </c>
      <c r="G6" s="248">
        <v>1</v>
      </c>
      <c r="H6" s="248">
        <v>2</v>
      </c>
      <c r="I6" s="248">
        <v>3</v>
      </c>
      <c r="J6" s="248">
        <v>4</v>
      </c>
      <c r="K6" s="248">
        <v>5</v>
      </c>
      <c r="L6" s="248">
        <v>6</v>
      </c>
      <c r="M6" s="248">
        <v>7</v>
      </c>
      <c r="N6" s="248">
        <v>8</v>
      </c>
      <c r="O6" s="248">
        <v>9</v>
      </c>
      <c r="P6" s="249">
        <v>10</v>
      </c>
      <c r="Q6" s="250"/>
      <c r="R6" s="250"/>
      <c r="S6" s="250"/>
      <c r="T6" s="250"/>
      <c r="U6" s="250"/>
      <c r="V6" s="250"/>
    </row>
    <row r="7" spans="2:16" ht="12.75">
      <c r="B7" s="243">
        <v>1</v>
      </c>
      <c r="C7" s="244" t="s">
        <v>508</v>
      </c>
      <c r="D7" s="244" t="s">
        <v>509</v>
      </c>
      <c r="E7" s="243" t="s">
        <v>510</v>
      </c>
      <c r="G7" s="243" t="s">
        <v>511</v>
      </c>
      <c r="H7" s="243" t="s">
        <v>512</v>
      </c>
      <c r="I7" s="243" t="s">
        <v>512</v>
      </c>
      <c r="J7" s="243" t="s">
        <v>512</v>
      </c>
      <c r="K7" s="243" t="s">
        <v>512</v>
      </c>
      <c r="L7" s="243" t="s">
        <v>512</v>
      </c>
      <c r="M7" s="243" t="s">
        <v>512</v>
      </c>
      <c r="N7" s="243" t="s">
        <v>512</v>
      </c>
      <c r="O7" s="243" t="s">
        <v>512</v>
      </c>
      <c r="P7" s="243" t="s">
        <v>512</v>
      </c>
    </row>
    <row r="8" spans="2:15" ht="12.75">
      <c r="B8" s="243">
        <v>2</v>
      </c>
      <c r="C8" s="244" t="s">
        <v>513</v>
      </c>
      <c r="D8" s="244" t="s">
        <v>514</v>
      </c>
      <c r="E8" s="243" t="s">
        <v>510</v>
      </c>
      <c r="G8" s="243" t="s">
        <v>512</v>
      </c>
      <c r="H8" s="243" t="s">
        <v>512</v>
      </c>
      <c r="I8" s="243" t="s">
        <v>512</v>
      </c>
      <c r="J8" s="243" t="s">
        <v>512</v>
      </c>
      <c r="K8" s="243" t="s">
        <v>512</v>
      </c>
      <c r="L8" s="243" t="s">
        <v>511</v>
      </c>
      <c r="M8" s="243" t="s">
        <v>512</v>
      </c>
      <c r="N8" s="243" t="s">
        <v>512</v>
      </c>
      <c r="O8" s="243" t="s">
        <v>511</v>
      </c>
    </row>
    <row r="9" spans="2:14" ht="12.75">
      <c r="B9" s="243">
        <v>3</v>
      </c>
      <c r="C9" s="244" t="s">
        <v>515</v>
      </c>
      <c r="D9" s="244" t="s">
        <v>516</v>
      </c>
      <c r="E9" s="243" t="s">
        <v>517</v>
      </c>
      <c r="G9" s="243" t="s">
        <v>512</v>
      </c>
      <c r="H9" s="243" t="s">
        <v>512</v>
      </c>
      <c r="I9" s="243" t="s">
        <v>512</v>
      </c>
      <c r="J9" s="243" t="s">
        <v>512</v>
      </c>
      <c r="K9" s="243" t="s">
        <v>512</v>
      </c>
      <c r="L9" s="243" t="s">
        <v>512</v>
      </c>
      <c r="M9" s="243" t="s">
        <v>511</v>
      </c>
      <c r="N9" s="243" t="s">
        <v>511</v>
      </c>
    </row>
    <row r="10" spans="2:14" ht="12.75">
      <c r="B10" s="243">
        <v>4</v>
      </c>
      <c r="C10" s="244" t="s">
        <v>518</v>
      </c>
      <c r="D10" s="244" t="s">
        <v>519</v>
      </c>
      <c r="E10" s="243" t="s">
        <v>520</v>
      </c>
      <c r="G10" s="243" t="s">
        <v>512</v>
      </c>
      <c r="H10" s="243" t="s">
        <v>512</v>
      </c>
      <c r="I10" s="243" t="s">
        <v>512</v>
      </c>
      <c r="J10" s="243" t="s">
        <v>512</v>
      </c>
      <c r="K10" s="243" t="s">
        <v>512</v>
      </c>
      <c r="L10" s="243" t="s">
        <v>512</v>
      </c>
      <c r="M10" s="243" t="s">
        <v>511</v>
      </c>
      <c r="N10" s="243" t="s">
        <v>511</v>
      </c>
    </row>
    <row r="11" spans="3:14" ht="12.75">
      <c r="C11" s="244" t="s">
        <v>521</v>
      </c>
      <c r="D11" s="244" t="s">
        <v>522</v>
      </c>
      <c r="E11" s="243" t="s">
        <v>510</v>
      </c>
      <c r="G11" s="243" t="s">
        <v>512</v>
      </c>
      <c r="H11" s="243" t="s">
        <v>512</v>
      </c>
      <c r="I11" s="243" t="s">
        <v>511</v>
      </c>
      <c r="J11" s="243" t="s">
        <v>512</v>
      </c>
      <c r="K11" s="243" t="s">
        <v>512</v>
      </c>
      <c r="L11" s="243" t="s">
        <v>512</v>
      </c>
      <c r="M11" s="243" t="s">
        <v>512</v>
      </c>
      <c r="N11" s="243" t="s">
        <v>511</v>
      </c>
    </row>
    <row r="12" spans="2:13" ht="12.75">
      <c r="B12" s="243">
        <v>6</v>
      </c>
      <c r="C12" s="244" t="s">
        <v>523</v>
      </c>
      <c r="D12" s="244" t="s">
        <v>524</v>
      </c>
      <c r="E12" s="243" t="s">
        <v>517</v>
      </c>
      <c r="G12" s="243" t="s">
        <v>512</v>
      </c>
      <c r="H12" s="243" t="s">
        <v>512</v>
      </c>
      <c r="I12" s="243" t="s">
        <v>512</v>
      </c>
      <c r="J12" s="243" t="s">
        <v>511</v>
      </c>
      <c r="K12" s="243" t="s">
        <v>512</v>
      </c>
      <c r="L12" s="243" t="s">
        <v>512</v>
      </c>
      <c r="M12" s="243" t="s">
        <v>511</v>
      </c>
    </row>
    <row r="13" spans="2:12" ht="12.75">
      <c r="B13" s="243">
        <v>7</v>
      </c>
      <c r="C13" s="244" t="s">
        <v>525</v>
      </c>
      <c r="D13" s="244" t="s">
        <v>526</v>
      </c>
      <c r="E13" s="243" t="s">
        <v>527</v>
      </c>
      <c r="G13" s="243" t="s">
        <v>511</v>
      </c>
      <c r="H13" s="243" t="s">
        <v>512</v>
      </c>
      <c r="I13" s="243" t="s">
        <v>512</v>
      </c>
      <c r="J13" s="243" t="s">
        <v>512</v>
      </c>
      <c r="K13" s="243" t="s">
        <v>512</v>
      </c>
      <c r="L13" s="243" t="s">
        <v>511</v>
      </c>
    </row>
    <row r="14" spans="3:12" ht="12.75">
      <c r="C14" s="244" t="s">
        <v>528</v>
      </c>
      <c r="D14" s="244" t="s">
        <v>529</v>
      </c>
      <c r="E14" s="243" t="s">
        <v>530</v>
      </c>
      <c r="G14" s="243" t="s">
        <v>512</v>
      </c>
      <c r="H14" s="243" t="s">
        <v>512</v>
      </c>
      <c r="I14" s="243" t="s">
        <v>511</v>
      </c>
      <c r="J14" s="243" t="s">
        <v>512</v>
      </c>
      <c r="K14" s="243" t="s">
        <v>512</v>
      </c>
      <c r="L14" s="243" t="s">
        <v>511</v>
      </c>
    </row>
    <row r="15" spans="3:12" ht="12.75">
      <c r="C15" s="244" t="s">
        <v>531</v>
      </c>
      <c r="D15" s="244" t="s">
        <v>532</v>
      </c>
      <c r="E15" s="243" t="s">
        <v>533</v>
      </c>
      <c r="G15" s="243" t="s">
        <v>512</v>
      </c>
      <c r="H15" s="243" t="s">
        <v>512</v>
      </c>
      <c r="I15" s="243" t="s">
        <v>512</v>
      </c>
      <c r="J15" s="243" t="s">
        <v>512</v>
      </c>
      <c r="K15" s="243" t="s">
        <v>511</v>
      </c>
      <c r="L15" s="243" t="s">
        <v>511</v>
      </c>
    </row>
    <row r="16" spans="3:12" ht="12.75">
      <c r="C16" s="244" t="s">
        <v>534</v>
      </c>
      <c r="D16" s="244" t="s">
        <v>535</v>
      </c>
      <c r="E16" s="243" t="s">
        <v>536</v>
      </c>
      <c r="G16" s="243" t="s">
        <v>511</v>
      </c>
      <c r="H16" s="243" t="s">
        <v>512</v>
      </c>
      <c r="I16" s="243" t="s">
        <v>512</v>
      </c>
      <c r="J16" s="243" t="s">
        <v>512</v>
      </c>
      <c r="K16" s="243" t="s">
        <v>512</v>
      </c>
      <c r="L16" s="243" t="s">
        <v>511</v>
      </c>
    </row>
    <row r="17" spans="2:11" ht="12.75">
      <c r="B17" s="243">
        <v>11</v>
      </c>
      <c r="C17" s="244" t="s">
        <v>537</v>
      </c>
      <c r="D17" s="244" t="s">
        <v>538</v>
      </c>
      <c r="E17" s="243" t="s">
        <v>536</v>
      </c>
      <c r="G17" s="243" t="s">
        <v>512</v>
      </c>
      <c r="H17" s="243" t="s">
        <v>512</v>
      </c>
      <c r="I17" s="243" t="s">
        <v>511</v>
      </c>
      <c r="J17" s="243" t="s">
        <v>512</v>
      </c>
      <c r="K17" s="243" t="s">
        <v>511</v>
      </c>
    </row>
    <row r="18" spans="3:11" ht="12.75">
      <c r="C18" s="244" t="s">
        <v>539</v>
      </c>
      <c r="D18" s="244" t="s">
        <v>540</v>
      </c>
      <c r="E18" s="243" t="s">
        <v>541</v>
      </c>
      <c r="G18" s="243" t="s">
        <v>511</v>
      </c>
      <c r="H18" s="243" t="s">
        <v>512</v>
      </c>
      <c r="I18" s="243" t="s">
        <v>512</v>
      </c>
      <c r="J18" s="243" t="s">
        <v>512</v>
      </c>
      <c r="K18" s="243" t="s">
        <v>511</v>
      </c>
    </row>
    <row r="19" spans="3:11" ht="12.75">
      <c r="C19" s="244" t="s">
        <v>542</v>
      </c>
      <c r="D19" s="244" t="s">
        <v>543</v>
      </c>
      <c r="E19" s="243" t="s">
        <v>533</v>
      </c>
      <c r="G19" s="243" t="s">
        <v>512</v>
      </c>
      <c r="H19" s="243" t="s">
        <v>512</v>
      </c>
      <c r="I19" s="243" t="s">
        <v>512</v>
      </c>
      <c r="J19" s="243" t="s">
        <v>511</v>
      </c>
      <c r="K19" s="243" t="s">
        <v>511</v>
      </c>
    </row>
    <row r="20" spans="3:11" ht="12.75">
      <c r="C20" s="244" t="s">
        <v>544</v>
      </c>
      <c r="D20" s="244" t="s">
        <v>545</v>
      </c>
      <c r="E20" s="243" t="s">
        <v>546</v>
      </c>
      <c r="G20" s="243" t="s">
        <v>512</v>
      </c>
      <c r="H20" s="243" t="s">
        <v>512</v>
      </c>
      <c r="I20" s="243" t="s">
        <v>511</v>
      </c>
      <c r="J20" s="243" t="s">
        <v>512</v>
      </c>
      <c r="K20" s="243" t="s">
        <v>511</v>
      </c>
    </row>
    <row r="21" spans="3:11" ht="12.75">
      <c r="C21" s="244" t="s">
        <v>547</v>
      </c>
      <c r="D21" s="244" t="s">
        <v>548</v>
      </c>
      <c r="E21" s="243" t="s">
        <v>533</v>
      </c>
      <c r="G21" s="243" t="s">
        <v>512</v>
      </c>
      <c r="H21" s="243" t="s">
        <v>512</v>
      </c>
      <c r="I21" s="243" t="s">
        <v>512</v>
      </c>
      <c r="J21" s="243" t="s">
        <v>511</v>
      </c>
      <c r="K21" s="243" t="s">
        <v>511</v>
      </c>
    </row>
    <row r="22" spans="3:11" ht="12.75">
      <c r="C22" s="244" t="s">
        <v>549</v>
      </c>
      <c r="D22" s="244" t="s">
        <v>550</v>
      </c>
      <c r="E22" s="243" t="s">
        <v>510</v>
      </c>
      <c r="F22" s="243" t="s">
        <v>507</v>
      </c>
      <c r="G22" s="243" t="s">
        <v>512</v>
      </c>
      <c r="H22" s="243" t="s">
        <v>512</v>
      </c>
      <c r="I22" s="243" t="s">
        <v>512</v>
      </c>
      <c r="J22" s="243" t="s">
        <v>511</v>
      </c>
      <c r="K22" s="243" t="s">
        <v>511</v>
      </c>
    </row>
    <row r="23" spans="3:11" ht="12.75">
      <c r="C23" s="244" t="s">
        <v>551</v>
      </c>
      <c r="D23" s="244" t="s">
        <v>552</v>
      </c>
      <c r="E23" s="243" t="s">
        <v>553</v>
      </c>
      <c r="G23" s="243" t="s">
        <v>512</v>
      </c>
      <c r="H23" s="243" t="s">
        <v>512</v>
      </c>
      <c r="I23" s="243" t="s">
        <v>512</v>
      </c>
      <c r="J23" s="243" t="s">
        <v>511</v>
      </c>
      <c r="K23" s="243" t="s">
        <v>511</v>
      </c>
    </row>
    <row r="24" spans="2:10" ht="12.75">
      <c r="B24" s="243">
        <v>18</v>
      </c>
      <c r="C24" s="244" t="s">
        <v>554</v>
      </c>
      <c r="D24" s="244" t="s">
        <v>555</v>
      </c>
      <c r="E24" s="243" t="s">
        <v>510</v>
      </c>
      <c r="G24" s="243" t="s">
        <v>512</v>
      </c>
      <c r="H24" s="243" t="s">
        <v>512</v>
      </c>
      <c r="I24" s="243" t="s">
        <v>511</v>
      </c>
      <c r="J24" s="243" t="s">
        <v>511</v>
      </c>
    </row>
    <row r="25" spans="3:10" ht="12.75">
      <c r="C25" s="244" t="s">
        <v>556</v>
      </c>
      <c r="D25" s="244" t="s">
        <v>557</v>
      </c>
      <c r="E25" s="243" t="s">
        <v>558</v>
      </c>
      <c r="G25" s="243" t="s">
        <v>512</v>
      </c>
      <c r="H25" s="243" t="s">
        <v>511</v>
      </c>
      <c r="I25" s="243" t="s">
        <v>512</v>
      </c>
      <c r="J25" s="243" t="s">
        <v>511</v>
      </c>
    </row>
    <row r="26" spans="3:10" ht="12.75">
      <c r="C26" s="244" t="s">
        <v>559</v>
      </c>
      <c r="D26" s="244" t="s">
        <v>560</v>
      </c>
      <c r="E26" s="243" t="s">
        <v>561</v>
      </c>
      <c r="G26" s="243" t="s">
        <v>512</v>
      </c>
      <c r="H26" s="243" t="s">
        <v>511</v>
      </c>
      <c r="I26" s="243" t="s">
        <v>512</v>
      </c>
      <c r="J26" s="243" t="s">
        <v>511</v>
      </c>
    </row>
    <row r="27" spans="3:10" ht="12.75">
      <c r="C27" s="244" t="s">
        <v>562</v>
      </c>
      <c r="D27" s="244" t="s">
        <v>563</v>
      </c>
      <c r="E27" s="243" t="s">
        <v>530</v>
      </c>
      <c r="G27" s="243" t="s">
        <v>511</v>
      </c>
      <c r="H27" s="243" t="s">
        <v>512</v>
      </c>
      <c r="I27" s="243" t="s">
        <v>512</v>
      </c>
      <c r="J27" s="243" t="s">
        <v>511</v>
      </c>
    </row>
    <row r="28" spans="3:10" ht="12.75">
      <c r="C28" s="244" t="s">
        <v>564</v>
      </c>
      <c r="D28" s="244" t="s">
        <v>565</v>
      </c>
      <c r="E28" s="243" t="s">
        <v>510</v>
      </c>
      <c r="G28" s="243" t="s">
        <v>512</v>
      </c>
      <c r="H28" s="243" t="s">
        <v>512</v>
      </c>
      <c r="I28" s="243" t="s">
        <v>511</v>
      </c>
      <c r="J28" s="243" t="s">
        <v>511</v>
      </c>
    </row>
    <row r="29" spans="3:10" ht="12.75">
      <c r="C29" s="244" t="s">
        <v>566</v>
      </c>
      <c r="D29" s="244" t="s">
        <v>567</v>
      </c>
      <c r="E29" s="243" t="s">
        <v>533</v>
      </c>
      <c r="G29" s="243" t="s">
        <v>512</v>
      </c>
      <c r="H29" s="243" t="s">
        <v>512</v>
      </c>
      <c r="I29" s="243" t="s">
        <v>511</v>
      </c>
      <c r="J29" s="243" t="s">
        <v>511</v>
      </c>
    </row>
    <row r="30" spans="3:10" ht="12.75">
      <c r="C30" s="244" t="s">
        <v>568</v>
      </c>
      <c r="D30" s="244" t="s">
        <v>569</v>
      </c>
      <c r="E30" s="243" t="s">
        <v>558</v>
      </c>
      <c r="G30" s="243" t="s">
        <v>512</v>
      </c>
      <c r="H30" s="243" t="s">
        <v>511</v>
      </c>
      <c r="I30" s="243" t="s">
        <v>512</v>
      </c>
      <c r="J30" s="243" t="s">
        <v>511</v>
      </c>
    </row>
    <row r="31" spans="3:10" ht="12.75">
      <c r="C31" s="244" t="s">
        <v>534</v>
      </c>
      <c r="D31" s="244" t="s">
        <v>570</v>
      </c>
      <c r="E31" s="243" t="s">
        <v>536</v>
      </c>
      <c r="G31" s="243" t="s">
        <v>512</v>
      </c>
      <c r="H31" s="243" t="s">
        <v>511</v>
      </c>
      <c r="I31" s="243" t="s">
        <v>512</v>
      </c>
      <c r="J31" s="243" t="s">
        <v>511</v>
      </c>
    </row>
    <row r="32" spans="3:10" ht="12.75">
      <c r="C32" s="244" t="s">
        <v>571</v>
      </c>
      <c r="D32" s="244" t="s">
        <v>572</v>
      </c>
      <c r="E32" s="243" t="s">
        <v>510</v>
      </c>
      <c r="G32" s="243" t="s">
        <v>512</v>
      </c>
      <c r="H32" s="243" t="s">
        <v>512</v>
      </c>
      <c r="I32" s="243" t="s">
        <v>511</v>
      </c>
      <c r="J32" s="243" t="s">
        <v>511</v>
      </c>
    </row>
    <row r="33" spans="2:9" ht="12.75">
      <c r="B33" s="243">
        <v>27</v>
      </c>
      <c r="C33" s="244" t="s">
        <v>573</v>
      </c>
      <c r="D33" s="244" t="s">
        <v>574</v>
      </c>
      <c r="E33" s="243" t="s">
        <v>546</v>
      </c>
      <c r="G33" s="243" t="s">
        <v>511</v>
      </c>
      <c r="H33" s="243" t="s">
        <v>512</v>
      </c>
      <c r="I33" s="243" t="s">
        <v>511</v>
      </c>
    </row>
    <row r="34" spans="3:9" ht="12.75">
      <c r="C34" s="244" t="s">
        <v>575</v>
      </c>
      <c r="D34" s="244" t="s">
        <v>576</v>
      </c>
      <c r="E34" s="243" t="s">
        <v>530</v>
      </c>
      <c r="G34" s="243" t="s">
        <v>512</v>
      </c>
      <c r="H34" s="243" t="s">
        <v>511</v>
      </c>
      <c r="I34" s="243" t="s">
        <v>511</v>
      </c>
    </row>
    <row r="35" spans="3:9" ht="12.75">
      <c r="C35" s="244" t="s">
        <v>577</v>
      </c>
      <c r="D35" s="244" t="s">
        <v>578</v>
      </c>
      <c r="E35" s="243" t="s">
        <v>536</v>
      </c>
      <c r="G35" s="243" t="s">
        <v>512</v>
      </c>
      <c r="H35" s="243" t="s">
        <v>511</v>
      </c>
      <c r="I35" s="243" t="s">
        <v>511</v>
      </c>
    </row>
    <row r="36" spans="3:9" ht="12.75">
      <c r="C36" s="244" t="s">
        <v>579</v>
      </c>
      <c r="D36" s="244" t="s">
        <v>580</v>
      </c>
      <c r="E36" s="243" t="s">
        <v>530</v>
      </c>
      <c r="G36" s="243" t="s">
        <v>512</v>
      </c>
      <c r="H36" s="243" t="s">
        <v>511</v>
      </c>
      <c r="I36" s="243" t="s">
        <v>511</v>
      </c>
    </row>
    <row r="37" spans="3:9" ht="12.75">
      <c r="C37" s="244" t="s">
        <v>581</v>
      </c>
      <c r="D37" s="244" t="s">
        <v>582</v>
      </c>
      <c r="E37" s="243" t="s">
        <v>553</v>
      </c>
      <c r="G37" s="243" t="s">
        <v>511</v>
      </c>
      <c r="H37" s="243" t="s">
        <v>512</v>
      </c>
      <c r="I37" s="243" t="s">
        <v>511</v>
      </c>
    </row>
    <row r="38" spans="3:9" ht="12.75">
      <c r="C38" s="244" t="s">
        <v>583</v>
      </c>
      <c r="D38" s="244" t="s">
        <v>584</v>
      </c>
      <c r="E38" s="243" t="s">
        <v>527</v>
      </c>
      <c r="G38" s="243" t="s">
        <v>512</v>
      </c>
      <c r="H38" s="243" t="s">
        <v>511</v>
      </c>
      <c r="I38" s="243" t="s">
        <v>511</v>
      </c>
    </row>
    <row r="39" spans="3:9" ht="12.75">
      <c r="C39" s="244" t="s">
        <v>585</v>
      </c>
      <c r="D39" s="244" t="s">
        <v>586</v>
      </c>
      <c r="E39" s="243" t="s">
        <v>510</v>
      </c>
      <c r="G39" s="243" t="s">
        <v>512</v>
      </c>
      <c r="H39" s="243" t="s">
        <v>511</v>
      </c>
      <c r="I39" s="243" t="s">
        <v>511</v>
      </c>
    </row>
    <row r="40" spans="3:9" ht="12.75">
      <c r="C40" s="244" t="s">
        <v>587</v>
      </c>
      <c r="D40" s="244" t="s">
        <v>588</v>
      </c>
      <c r="E40" s="243" t="s">
        <v>553</v>
      </c>
      <c r="G40" s="243" t="s">
        <v>511</v>
      </c>
      <c r="H40" s="243" t="s">
        <v>512</v>
      </c>
      <c r="I40" s="243" t="s">
        <v>511</v>
      </c>
    </row>
    <row r="41" spans="3:9" ht="12.75">
      <c r="C41" s="244" t="s">
        <v>551</v>
      </c>
      <c r="D41" s="244" t="s">
        <v>589</v>
      </c>
      <c r="E41" s="243" t="s">
        <v>553</v>
      </c>
      <c r="G41" s="243" t="s">
        <v>511</v>
      </c>
      <c r="H41" s="243" t="s">
        <v>512</v>
      </c>
      <c r="I41" s="243" t="s">
        <v>511</v>
      </c>
    </row>
    <row r="42" spans="2:8" ht="12.75">
      <c r="B42" s="243">
        <v>36</v>
      </c>
      <c r="C42" s="244" t="s">
        <v>590</v>
      </c>
      <c r="D42" s="244" t="s">
        <v>591</v>
      </c>
      <c r="E42" s="243" t="s">
        <v>546</v>
      </c>
      <c r="G42" s="243" t="s">
        <v>511</v>
      </c>
      <c r="H42" s="243" t="s">
        <v>511</v>
      </c>
    </row>
    <row r="43" spans="3:8" ht="12.75">
      <c r="C43" s="244" t="s">
        <v>592</v>
      </c>
      <c r="D43" s="244" t="s">
        <v>593</v>
      </c>
      <c r="E43" s="243" t="s">
        <v>520</v>
      </c>
      <c r="G43" s="243" t="s">
        <v>511</v>
      </c>
      <c r="H43" s="243" t="s">
        <v>511</v>
      </c>
    </row>
    <row r="44" spans="3:8" ht="12.75">
      <c r="C44" s="244" t="s">
        <v>594</v>
      </c>
      <c r="D44" s="244" t="s">
        <v>595</v>
      </c>
      <c r="E44" s="243" t="s">
        <v>520</v>
      </c>
      <c r="G44" s="243" t="s">
        <v>511</v>
      </c>
      <c r="H44" s="243" t="s">
        <v>511</v>
      </c>
    </row>
    <row r="45" spans="3:8" ht="12.75">
      <c r="C45" s="244" t="s">
        <v>573</v>
      </c>
      <c r="D45" s="244" t="s">
        <v>596</v>
      </c>
      <c r="E45" s="243" t="s">
        <v>546</v>
      </c>
      <c r="F45" s="243" t="s">
        <v>507</v>
      </c>
      <c r="G45" s="243" t="s">
        <v>511</v>
      </c>
      <c r="H45" s="243" t="s">
        <v>511</v>
      </c>
    </row>
    <row r="46" spans="3:8" ht="12.75">
      <c r="C46" s="244" t="s">
        <v>597</v>
      </c>
      <c r="D46" s="244" t="s">
        <v>598</v>
      </c>
      <c r="E46" s="243" t="s">
        <v>536</v>
      </c>
      <c r="G46" s="243" t="s">
        <v>511</v>
      </c>
      <c r="H46" s="243" t="s">
        <v>511</v>
      </c>
    </row>
    <row r="47" spans="3:8" ht="12.75">
      <c r="C47" s="244" t="s">
        <v>597</v>
      </c>
      <c r="D47" s="244" t="s">
        <v>599</v>
      </c>
      <c r="E47" s="243" t="s">
        <v>536</v>
      </c>
      <c r="G47" s="243" t="s">
        <v>511</v>
      </c>
      <c r="H47" s="243" t="s">
        <v>511</v>
      </c>
    </row>
    <row r="48" spans="3:8" ht="12.75">
      <c r="C48" s="244" t="s">
        <v>600</v>
      </c>
      <c r="D48" s="244" t="s">
        <v>601</v>
      </c>
      <c r="E48" s="243" t="s">
        <v>520</v>
      </c>
      <c r="G48" s="243" t="s">
        <v>511</v>
      </c>
      <c r="H48" s="243" t="s">
        <v>511</v>
      </c>
    </row>
    <row r="49" spans="3:8" ht="12.75">
      <c r="C49" s="244" t="s">
        <v>602</v>
      </c>
      <c r="D49" s="244" t="s">
        <v>603</v>
      </c>
      <c r="E49" s="243" t="s">
        <v>520</v>
      </c>
      <c r="G49" s="243" t="s">
        <v>511</v>
      </c>
      <c r="H49" s="243" t="s">
        <v>511</v>
      </c>
    </row>
    <row r="50" spans="3:8" ht="12.75">
      <c r="C50" s="244" t="s">
        <v>604</v>
      </c>
      <c r="D50" s="244" t="s">
        <v>605</v>
      </c>
      <c r="E50" s="243" t="s">
        <v>520</v>
      </c>
      <c r="G50" s="243" t="s">
        <v>511</v>
      </c>
      <c r="H50" s="243" t="s">
        <v>511</v>
      </c>
    </row>
    <row r="51" spans="3:8" ht="12.75">
      <c r="C51" s="244" t="s">
        <v>606</v>
      </c>
      <c r="D51" s="244" t="s">
        <v>607</v>
      </c>
      <c r="E51" s="243" t="s">
        <v>530</v>
      </c>
      <c r="G51" s="243" t="s">
        <v>511</v>
      </c>
      <c r="H51" s="243" t="s">
        <v>511</v>
      </c>
    </row>
    <row r="52" spans="3:8" ht="12.75">
      <c r="C52" s="244" t="s">
        <v>608</v>
      </c>
      <c r="D52" s="244" t="s">
        <v>609</v>
      </c>
      <c r="E52" s="243" t="s">
        <v>541</v>
      </c>
      <c r="G52" s="243" t="s">
        <v>511</v>
      </c>
      <c r="H52" s="243" t="s">
        <v>511</v>
      </c>
    </row>
    <row r="53" spans="3:8" ht="12.75">
      <c r="C53" s="244" t="s">
        <v>610</v>
      </c>
      <c r="D53" s="244" t="s">
        <v>611</v>
      </c>
      <c r="E53" s="243" t="s">
        <v>520</v>
      </c>
      <c r="G53" s="243" t="s">
        <v>511</v>
      </c>
      <c r="H53" s="243" t="s">
        <v>511</v>
      </c>
    </row>
    <row r="54" spans="3:8" ht="12.75">
      <c r="C54" s="244" t="s">
        <v>612</v>
      </c>
      <c r="D54" s="244" t="s">
        <v>613</v>
      </c>
      <c r="E54" s="243" t="s">
        <v>520</v>
      </c>
      <c r="G54" s="243" t="s">
        <v>511</v>
      </c>
      <c r="H54" s="243" t="s">
        <v>511</v>
      </c>
    </row>
    <row r="55" spans="3:8" ht="12.75">
      <c r="C55" s="244" t="s">
        <v>614</v>
      </c>
      <c r="D55" s="244" t="s">
        <v>615</v>
      </c>
      <c r="E55" s="243" t="s">
        <v>558</v>
      </c>
      <c r="F55" s="243" t="s">
        <v>507</v>
      </c>
      <c r="G55" s="243" t="s">
        <v>511</v>
      </c>
      <c r="H55" s="243" t="s">
        <v>511</v>
      </c>
    </row>
    <row r="56" spans="3:8" ht="12.75">
      <c r="C56" s="244" t="s">
        <v>616</v>
      </c>
      <c r="D56" s="244" t="s">
        <v>617</v>
      </c>
      <c r="E56" s="243" t="s">
        <v>520</v>
      </c>
      <c r="G56" s="243" t="s">
        <v>511</v>
      </c>
      <c r="H56" s="243" t="s">
        <v>511</v>
      </c>
    </row>
    <row r="57" spans="3:8" ht="12.75">
      <c r="C57" s="244" t="s">
        <v>618</v>
      </c>
      <c r="D57" s="244" t="s">
        <v>619</v>
      </c>
      <c r="E57" s="243" t="s">
        <v>620</v>
      </c>
      <c r="G57" s="243" t="s">
        <v>511</v>
      </c>
      <c r="H57" s="243" t="s">
        <v>511</v>
      </c>
    </row>
    <row r="58" spans="3:8" ht="12.75">
      <c r="C58" s="244" t="s">
        <v>621</v>
      </c>
      <c r="D58" s="244" t="s">
        <v>603</v>
      </c>
      <c r="E58" s="243" t="s">
        <v>520</v>
      </c>
      <c r="G58" s="243" t="s">
        <v>511</v>
      </c>
      <c r="H58" s="243" t="s">
        <v>511</v>
      </c>
    </row>
    <row r="59" spans="2:16" ht="6" customHeight="1">
      <c r="B59" s="252"/>
      <c r="C59" s="253"/>
      <c r="D59" s="253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</row>
  </sheetData>
  <printOptions/>
  <pageMargins left="0.7875" right="0.7875" top="0.39375" bottom="0.393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L14" sqref="L14"/>
    </sheetView>
  </sheetViews>
  <sheetFormatPr defaultColWidth="9.140625" defaultRowHeight="12.75"/>
  <cols>
    <col min="1" max="1" width="6.57421875" style="254" customWidth="1"/>
    <col min="2" max="2" width="25.7109375" style="254" customWidth="1"/>
    <col min="3" max="3" width="18.140625" style="254" customWidth="1"/>
    <col min="4" max="7" width="7.7109375" style="254" customWidth="1"/>
    <col min="8" max="8" width="8.8515625" style="254" customWidth="1"/>
    <col min="9" max="255" width="9.140625" style="254" customWidth="1"/>
    <col min="256" max="16384" width="9.140625" style="1" customWidth="1"/>
  </cols>
  <sheetData>
    <row r="1" spans="1:8" ht="15">
      <c r="A1" s="255" t="s">
        <v>622</v>
      </c>
      <c r="B1" s="255"/>
      <c r="C1" s="255"/>
      <c r="D1" s="255"/>
      <c r="E1" s="255"/>
      <c r="F1" s="255"/>
      <c r="G1" s="255"/>
      <c r="H1" s="255"/>
    </row>
    <row r="2" spans="1:8" ht="15">
      <c r="A2" s="256">
        <v>38437</v>
      </c>
      <c r="B2" s="256"/>
      <c r="C2" s="256"/>
      <c r="D2" s="256"/>
      <c r="E2" s="256"/>
      <c r="F2" s="256"/>
      <c r="G2" s="256"/>
      <c r="H2" s="256"/>
    </row>
    <row r="8" spans="1:8" ht="18" customHeight="1">
      <c r="A8" s="257" t="s">
        <v>623</v>
      </c>
      <c r="B8" s="257"/>
      <c r="C8" s="257"/>
      <c r="D8" s="257"/>
      <c r="E8" s="257"/>
      <c r="F8" s="257"/>
      <c r="G8" s="257"/>
      <c r="H8" s="257"/>
    </row>
    <row r="10" spans="1:8" ht="18" customHeight="1">
      <c r="A10" s="257" t="s">
        <v>624</v>
      </c>
      <c r="B10" s="257"/>
      <c r="C10" s="257"/>
      <c r="D10" s="257"/>
      <c r="E10" s="257"/>
      <c r="F10" s="257"/>
      <c r="G10" s="257"/>
      <c r="H10" s="257"/>
    </row>
    <row r="11" spans="1:8" ht="18" customHeight="1">
      <c r="A11" s="257"/>
      <c r="B11" s="257"/>
      <c r="C11" s="257"/>
      <c r="D11" s="257"/>
      <c r="E11" s="257"/>
      <c r="F11" s="257"/>
      <c r="G11" s="257"/>
      <c r="H11" s="257"/>
    </row>
    <row r="12" spans="1:8" ht="12.75">
      <c r="A12" s="258" t="s">
        <v>625</v>
      </c>
      <c r="B12" s="259" t="s">
        <v>626</v>
      </c>
      <c r="C12" s="259"/>
      <c r="D12" s="259">
        <v>1</v>
      </c>
      <c r="E12" s="259">
        <v>2</v>
      </c>
      <c r="F12" s="259">
        <v>3</v>
      </c>
      <c r="G12" s="259" t="s">
        <v>627</v>
      </c>
      <c r="H12" s="260" t="s">
        <v>628</v>
      </c>
    </row>
    <row r="13" spans="1:8" ht="15" customHeight="1">
      <c r="A13" s="261">
        <v>3</v>
      </c>
      <c r="B13" s="262" t="s">
        <v>629</v>
      </c>
      <c r="C13" s="263" t="s">
        <v>630</v>
      </c>
      <c r="D13" s="264" t="s">
        <v>631</v>
      </c>
      <c r="E13" s="264" t="s">
        <v>632</v>
      </c>
      <c r="F13" s="264"/>
      <c r="G13" s="264" t="s">
        <v>632</v>
      </c>
      <c r="H13" s="265">
        <v>1</v>
      </c>
    </row>
    <row r="14" spans="1:8" ht="15" customHeight="1">
      <c r="A14" s="261"/>
      <c r="B14" s="262"/>
      <c r="C14" s="263"/>
      <c r="D14" s="266">
        <v>-80</v>
      </c>
      <c r="E14" s="266">
        <v>-14</v>
      </c>
      <c r="F14" s="266"/>
      <c r="G14" s="266">
        <v>-210</v>
      </c>
      <c r="H14" s="265"/>
    </row>
    <row r="15" spans="1:8" ht="15" customHeight="1">
      <c r="A15" s="261">
        <v>2</v>
      </c>
      <c r="B15" s="262" t="s">
        <v>633</v>
      </c>
      <c r="C15" s="263" t="s">
        <v>634</v>
      </c>
      <c r="D15" s="267" t="s">
        <v>635</v>
      </c>
      <c r="E15" s="267" t="s">
        <v>636</v>
      </c>
      <c r="F15" s="267" t="s">
        <v>631</v>
      </c>
      <c r="G15" s="267" t="s">
        <v>636</v>
      </c>
      <c r="H15" s="265">
        <v>2</v>
      </c>
    </row>
    <row r="16" spans="1:8" ht="15" customHeight="1">
      <c r="A16" s="261"/>
      <c r="B16" s="262"/>
      <c r="C16" s="263"/>
      <c r="D16" s="266">
        <v>-230</v>
      </c>
      <c r="E16" s="266">
        <v>-240</v>
      </c>
      <c r="F16" s="266">
        <v>-236</v>
      </c>
      <c r="G16" s="266">
        <v>-226</v>
      </c>
      <c r="H16" s="265"/>
    </row>
    <row r="17" spans="1:8" ht="15" customHeight="1">
      <c r="A17" s="261">
        <v>4</v>
      </c>
      <c r="B17" s="262" t="s">
        <v>637</v>
      </c>
      <c r="C17" s="263" t="s">
        <v>634</v>
      </c>
      <c r="D17" s="267" t="s">
        <v>636</v>
      </c>
      <c r="E17" s="267" t="s">
        <v>635</v>
      </c>
      <c r="F17" s="267" t="s">
        <v>638</v>
      </c>
      <c r="G17" s="267"/>
      <c r="H17" s="265">
        <v>3</v>
      </c>
    </row>
    <row r="18" spans="1:8" ht="15" customHeight="1">
      <c r="A18" s="261"/>
      <c r="B18" s="262"/>
      <c r="C18" s="263"/>
      <c r="D18" s="266">
        <v>-86</v>
      </c>
      <c r="E18" s="266" t="s">
        <v>639</v>
      </c>
      <c r="F18" s="266">
        <v>-240</v>
      </c>
      <c r="G18" s="266"/>
      <c r="H18" s="265"/>
    </row>
    <row r="19" spans="1:8" ht="15" customHeight="1">
      <c r="A19" s="268">
        <v>1</v>
      </c>
      <c r="B19" s="269" t="s">
        <v>640</v>
      </c>
      <c r="C19" s="270" t="s">
        <v>630</v>
      </c>
      <c r="D19" s="267" t="s">
        <v>638</v>
      </c>
      <c r="E19" s="267" t="s">
        <v>641</v>
      </c>
      <c r="F19" s="267"/>
      <c r="G19" s="267"/>
      <c r="H19" s="271">
        <v>4</v>
      </c>
    </row>
    <row r="20" spans="1:8" ht="15" customHeight="1">
      <c r="A20" s="268"/>
      <c r="B20" s="269"/>
      <c r="C20" s="270"/>
      <c r="D20" s="272">
        <v>-240</v>
      </c>
      <c r="E20" s="272">
        <v>-220</v>
      </c>
      <c r="F20" s="272"/>
      <c r="G20" s="273"/>
      <c r="H20" s="271"/>
    </row>
    <row r="21" spans="1:8" ht="24.75" customHeight="1">
      <c r="A21" s="274"/>
      <c r="B21" s="275"/>
      <c r="C21" s="274"/>
      <c r="D21" s="274"/>
      <c r="E21" s="274"/>
      <c r="F21" s="274"/>
      <c r="G21" s="274"/>
      <c r="H21" s="274"/>
    </row>
    <row r="23" spans="1:8" ht="12.75">
      <c r="A23" s="276"/>
      <c r="B23" s="276"/>
      <c r="C23" s="276"/>
      <c r="D23" s="276"/>
      <c r="E23" s="276"/>
      <c r="F23" s="276"/>
      <c r="G23" s="276"/>
      <c r="H23" s="276"/>
    </row>
    <row r="24" spans="1:8" ht="12.75">
      <c r="A24" s="277" t="s">
        <v>642</v>
      </c>
      <c r="B24" s="277"/>
      <c r="C24" s="277"/>
      <c r="D24" s="277"/>
      <c r="E24" s="277"/>
      <c r="F24" s="277"/>
      <c r="G24" s="277"/>
      <c r="H24" s="277"/>
    </row>
  </sheetData>
  <mergeCells count="22">
    <mergeCell ref="A1:H1"/>
    <mergeCell ref="A2:H2"/>
    <mergeCell ref="A8:H8"/>
    <mergeCell ref="A10:H10"/>
    <mergeCell ref="A13:A14"/>
    <mergeCell ref="B13:B14"/>
    <mergeCell ref="C13:C14"/>
    <mergeCell ref="H13:H14"/>
    <mergeCell ref="A15:A16"/>
    <mergeCell ref="B15:B16"/>
    <mergeCell ref="C15:C16"/>
    <mergeCell ref="H15:H16"/>
    <mergeCell ref="A17:A18"/>
    <mergeCell ref="B17:B18"/>
    <mergeCell ref="C17:C18"/>
    <mergeCell ref="H17:H18"/>
    <mergeCell ref="A19:A20"/>
    <mergeCell ref="B19:B20"/>
    <mergeCell ref="C19:C20"/>
    <mergeCell ref="H19:H20"/>
    <mergeCell ref="A23:H23"/>
    <mergeCell ref="A24:H24"/>
  </mergeCells>
  <printOptions/>
  <pageMargins left="0.7875" right="0.5902777777777778" top="0.7875" bottom="0.7875" header="0" footer="0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O18" sqref="O18"/>
    </sheetView>
  </sheetViews>
  <sheetFormatPr defaultColWidth="8.00390625" defaultRowHeight="12.75"/>
  <cols>
    <col min="1" max="1" width="19.421875" style="278" customWidth="1"/>
    <col min="2" max="2" width="20.28125" style="279" customWidth="1"/>
    <col min="3" max="3" width="22.7109375" style="278" customWidth="1"/>
    <col min="4" max="4" width="17.57421875" style="278" customWidth="1"/>
    <col min="5" max="7" width="6.00390625" style="278" customWidth="1"/>
    <col min="8" max="8" width="7.8515625" style="278" customWidth="1"/>
    <col min="9" max="9" width="16.28125" style="278" customWidth="1"/>
    <col min="10" max="10" width="7.7109375" style="278" customWidth="1"/>
    <col min="11" max="11" width="6.7109375" style="280" customWidth="1"/>
    <col min="12" max="12" width="5.421875" style="278" customWidth="1"/>
    <col min="13" max="16384" width="7.7109375" style="278" customWidth="1"/>
  </cols>
  <sheetData>
    <row r="1" spans="1:12" ht="18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2" t="s">
        <v>622</v>
      </c>
      <c r="L1" s="282"/>
    </row>
    <row r="2" spans="1:12" ht="18" customHeight="1">
      <c r="A2" s="281"/>
      <c r="B2" s="281"/>
      <c r="C2" s="281"/>
      <c r="D2" s="281"/>
      <c r="E2" s="281"/>
      <c r="F2" s="281"/>
      <c r="G2" s="281"/>
      <c r="H2" s="281"/>
      <c r="I2" s="281"/>
      <c r="J2" s="283">
        <v>38438</v>
      </c>
      <c r="K2" s="283"/>
      <c r="L2" s="283"/>
    </row>
    <row r="3" spans="1:12" ht="18" customHeight="1">
      <c r="A3" s="284" t="s">
        <v>643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21" customHeight="1">
      <c r="A4" s="284" t="s">
        <v>644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5.2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4.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9" customHeight="1">
      <c r="A7" s="281"/>
      <c r="B7" s="285"/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1:12" s="291" customFormat="1" ht="15" customHeight="1">
      <c r="A8" s="286" t="s">
        <v>626</v>
      </c>
      <c r="B8" s="287" t="s">
        <v>645</v>
      </c>
      <c r="C8" s="287"/>
      <c r="D8" s="287"/>
      <c r="E8" s="287" t="s">
        <v>646</v>
      </c>
      <c r="F8" s="287"/>
      <c r="G8" s="287"/>
      <c r="H8" s="287"/>
      <c r="I8" s="288" t="s">
        <v>627</v>
      </c>
      <c r="J8" s="288"/>
      <c r="K8" s="289" t="s">
        <v>647</v>
      </c>
      <c r="L8" s="290" t="s">
        <v>628</v>
      </c>
    </row>
    <row r="9" spans="1:12" s="291" customFormat="1" ht="15" customHeight="1">
      <c r="A9" s="286"/>
      <c r="B9" s="292" t="s">
        <v>648</v>
      </c>
      <c r="C9" s="293" t="s">
        <v>649</v>
      </c>
      <c r="D9" s="294" t="s">
        <v>650</v>
      </c>
      <c r="E9" s="292" t="s">
        <v>648</v>
      </c>
      <c r="F9" s="293" t="s">
        <v>649</v>
      </c>
      <c r="G9" s="293" t="s">
        <v>650</v>
      </c>
      <c r="H9" s="294" t="s">
        <v>651</v>
      </c>
      <c r="I9" s="295" t="s">
        <v>645</v>
      </c>
      <c r="J9" s="293" t="s">
        <v>646</v>
      </c>
      <c r="K9" s="289"/>
      <c r="L9" s="290"/>
    </row>
    <row r="10" spans="1:12" s="291" customFormat="1" ht="15" customHeight="1">
      <c r="A10" s="296" t="s">
        <v>652</v>
      </c>
      <c r="B10" s="297" t="s">
        <v>653</v>
      </c>
      <c r="C10" s="298" t="s">
        <v>654</v>
      </c>
      <c r="D10" s="299" t="s">
        <v>655</v>
      </c>
      <c r="E10" s="300">
        <v>128</v>
      </c>
      <c r="F10" s="301">
        <v>93</v>
      </c>
      <c r="G10" s="301">
        <v>149</v>
      </c>
      <c r="H10" s="302">
        <f>SUM(E10:G10)</f>
        <v>370</v>
      </c>
      <c r="I10" s="303" t="s">
        <v>656</v>
      </c>
      <c r="J10" s="304">
        <v>134</v>
      </c>
      <c r="K10" s="305">
        <f>J10+H10</f>
        <v>504</v>
      </c>
      <c r="L10" s="306">
        <v>1</v>
      </c>
    </row>
    <row r="11" spans="1:12" s="291" customFormat="1" ht="15" customHeight="1">
      <c r="A11" s="307" t="s">
        <v>657</v>
      </c>
      <c r="B11" s="308" t="s">
        <v>658</v>
      </c>
      <c r="C11" s="303" t="s">
        <v>659</v>
      </c>
      <c r="D11" s="309" t="s">
        <v>660</v>
      </c>
      <c r="E11" s="310">
        <v>97</v>
      </c>
      <c r="F11" s="311">
        <v>49</v>
      </c>
      <c r="G11" s="311">
        <v>103</v>
      </c>
      <c r="H11" s="312">
        <f>SUM(E11:G11)</f>
        <v>249</v>
      </c>
      <c r="I11" s="303" t="s">
        <v>661</v>
      </c>
      <c r="J11" s="313">
        <v>109</v>
      </c>
      <c r="K11" s="314">
        <f>J11+H11</f>
        <v>358</v>
      </c>
      <c r="L11" s="315">
        <v>2</v>
      </c>
    </row>
    <row r="12" spans="1:12" s="291" customFormat="1" ht="15" customHeight="1">
      <c r="A12" s="307" t="s">
        <v>662</v>
      </c>
      <c r="B12" s="308" t="s">
        <v>663</v>
      </c>
      <c r="C12" s="303" t="s">
        <v>664</v>
      </c>
      <c r="D12" s="309" t="s">
        <v>665</v>
      </c>
      <c r="E12" s="310">
        <v>65</v>
      </c>
      <c r="F12" s="311">
        <v>110</v>
      </c>
      <c r="G12" s="311">
        <v>76</v>
      </c>
      <c r="H12" s="312">
        <f>SUM(E12:G12)</f>
        <v>251</v>
      </c>
      <c r="I12" s="303" t="s">
        <v>666</v>
      </c>
      <c r="J12" s="313">
        <v>77</v>
      </c>
      <c r="K12" s="314">
        <f>J12+H12</f>
        <v>328</v>
      </c>
      <c r="L12" s="315">
        <v>3</v>
      </c>
    </row>
    <row r="13" spans="1:12" s="291" customFormat="1" ht="15" customHeight="1">
      <c r="A13" s="307" t="s">
        <v>667</v>
      </c>
      <c r="B13" s="308" t="s">
        <v>668</v>
      </c>
      <c r="C13" s="303" t="s">
        <v>669</v>
      </c>
      <c r="D13" s="309" t="s">
        <v>670</v>
      </c>
      <c r="E13" s="310">
        <v>163</v>
      </c>
      <c r="F13" s="311">
        <v>37</v>
      </c>
      <c r="G13" s="311">
        <v>108</v>
      </c>
      <c r="H13" s="312">
        <f>SUM(E13:G13)</f>
        <v>308</v>
      </c>
      <c r="I13" s="303">
        <v>0</v>
      </c>
      <c r="J13" s="313">
        <v>0</v>
      </c>
      <c r="K13" s="314">
        <f>J13+H13</f>
        <v>308</v>
      </c>
      <c r="L13" s="316">
        <v>4</v>
      </c>
    </row>
    <row r="14" spans="1:12" s="291" customFormat="1" ht="15" customHeight="1">
      <c r="A14" s="317" t="s">
        <v>671</v>
      </c>
      <c r="B14" s="318" t="s">
        <v>672</v>
      </c>
      <c r="C14" s="303" t="s">
        <v>673</v>
      </c>
      <c r="D14" s="309" t="s">
        <v>674</v>
      </c>
      <c r="E14" s="319">
        <v>89</v>
      </c>
      <c r="F14" s="320">
        <v>87</v>
      </c>
      <c r="G14" s="320">
        <v>49</v>
      </c>
      <c r="H14" s="312">
        <f>SUM(E14:G14)</f>
        <v>225</v>
      </c>
      <c r="I14" s="303" t="s">
        <v>675</v>
      </c>
      <c r="J14" s="314">
        <v>82</v>
      </c>
      <c r="K14" s="314">
        <f>J14+H14</f>
        <v>307</v>
      </c>
      <c r="L14" s="316">
        <v>5</v>
      </c>
    </row>
    <row r="15" spans="1:12" s="291" customFormat="1" ht="15" customHeight="1">
      <c r="A15" s="317" t="s">
        <v>676</v>
      </c>
      <c r="B15" s="308" t="s">
        <v>677</v>
      </c>
      <c r="C15" s="303" t="s">
        <v>678</v>
      </c>
      <c r="D15" s="309" t="s">
        <v>679</v>
      </c>
      <c r="E15" s="319">
        <v>75</v>
      </c>
      <c r="F15" s="320">
        <v>81</v>
      </c>
      <c r="G15" s="320">
        <v>66</v>
      </c>
      <c r="H15" s="312">
        <f>SUM(E15:G15)</f>
        <v>222</v>
      </c>
      <c r="I15" s="303" t="s">
        <v>680</v>
      </c>
      <c r="J15" s="314">
        <v>67</v>
      </c>
      <c r="K15" s="314">
        <f>J15+H15</f>
        <v>289</v>
      </c>
      <c r="L15" s="321">
        <v>6</v>
      </c>
    </row>
    <row r="16" spans="1:12" s="291" customFormat="1" ht="15" customHeight="1">
      <c r="A16" s="307" t="s">
        <v>681</v>
      </c>
      <c r="B16" s="308" t="s">
        <v>682</v>
      </c>
      <c r="C16" s="303" t="s">
        <v>683</v>
      </c>
      <c r="D16" s="309" t="s">
        <v>684</v>
      </c>
      <c r="E16" s="319">
        <v>146</v>
      </c>
      <c r="F16" s="320">
        <v>9</v>
      </c>
      <c r="G16" s="320">
        <v>29</v>
      </c>
      <c r="H16" s="312">
        <f>SUM(E16:G16)</f>
        <v>184</v>
      </c>
      <c r="I16" s="303"/>
      <c r="J16" s="322">
        <v>0</v>
      </c>
      <c r="K16" s="314">
        <f>J16+H16</f>
        <v>184</v>
      </c>
      <c r="L16" s="321">
        <v>7</v>
      </c>
    </row>
    <row r="17" spans="1:12" s="291" customFormat="1" ht="15" customHeight="1">
      <c r="A17" s="317" t="s">
        <v>685</v>
      </c>
      <c r="B17" s="308" t="s">
        <v>686</v>
      </c>
      <c r="C17" s="303" t="s">
        <v>687</v>
      </c>
      <c r="D17" s="309" t="s">
        <v>688</v>
      </c>
      <c r="E17" s="319">
        <v>11</v>
      </c>
      <c r="F17" s="320">
        <v>62</v>
      </c>
      <c r="G17" s="320">
        <v>97</v>
      </c>
      <c r="H17" s="312">
        <f>SUM(E17:G17)</f>
        <v>170</v>
      </c>
      <c r="I17" s="303"/>
      <c r="J17" s="322">
        <v>0</v>
      </c>
      <c r="K17" s="314">
        <f>J17+H17</f>
        <v>170</v>
      </c>
      <c r="L17" s="321">
        <v>8</v>
      </c>
    </row>
    <row r="18" spans="1:12" s="291" customFormat="1" ht="15" customHeight="1">
      <c r="A18" s="323" t="s">
        <v>689</v>
      </c>
      <c r="B18" s="324" t="s">
        <v>690</v>
      </c>
      <c r="C18" s="325" t="s">
        <v>691</v>
      </c>
      <c r="D18" s="326" t="s">
        <v>692</v>
      </c>
      <c r="E18" s="327">
        <v>20</v>
      </c>
      <c r="F18" s="328">
        <v>91</v>
      </c>
      <c r="G18" s="328">
        <v>41</v>
      </c>
      <c r="H18" s="329">
        <f>SUM(E18:G18)</f>
        <v>152</v>
      </c>
      <c r="I18" s="324"/>
      <c r="J18" s="330">
        <v>0</v>
      </c>
      <c r="K18" s="331">
        <f>J18+H18</f>
        <v>152</v>
      </c>
      <c r="L18" s="332">
        <v>9</v>
      </c>
    </row>
    <row r="20" spans="1:12" ht="12.75">
      <c r="A20" s="333" t="s">
        <v>693</v>
      </c>
      <c r="H20" s="334"/>
      <c r="I20" s="335" t="s">
        <v>642</v>
      </c>
      <c r="J20" s="335"/>
      <c r="K20" s="335"/>
      <c r="L20" s="335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0:L20"/>
  </mergeCells>
  <printOptions/>
  <pageMargins left="0.39375" right="0.39375" top="0.7875" bottom="0.7875" header="0" footer="0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24" sqref="J24"/>
    </sheetView>
  </sheetViews>
  <sheetFormatPr defaultColWidth="8.00390625" defaultRowHeight="12.75"/>
  <cols>
    <col min="1" max="1" width="4.7109375" style="280" customWidth="1"/>
    <col min="2" max="2" width="20.8515625" style="278" customWidth="1"/>
    <col min="3" max="3" width="28.00390625" style="280" customWidth="1"/>
    <col min="4" max="4" width="11.8515625" style="280" customWidth="1"/>
    <col min="5" max="5" width="10.28125" style="280" customWidth="1"/>
    <col min="6" max="6" width="11.421875" style="278" customWidth="1"/>
    <col min="7" max="16384" width="7.7109375" style="278" customWidth="1"/>
  </cols>
  <sheetData>
    <row r="1" spans="2:6" ht="18" customHeight="1">
      <c r="B1" s="281"/>
      <c r="C1" s="281"/>
      <c r="D1" s="281"/>
      <c r="E1" s="282" t="s">
        <v>694</v>
      </c>
      <c r="F1" s="282"/>
    </row>
    <row r="2" spans="2:6" ht="18" customHeight="1">
      <c r="B2" s="281"/>
      <c r="C2" s="281"/>
      <c r="D2" s="281"/>
      <c r="E2" s="283">
        <v>38465</v>
      </c>
      <c r="F2" s="283"/>
    </row>
    <row r="3" spans="2:6" ht="90.75" customHeight="1">
      <c r="B3" s="281"/>
      <c r="C3" s="281"/>
      <c r="D3" s="281"/>
      <c r="E3" s="281"/>
      <c r="F3" s="336"/>
    </row>
    <row r="4" spans="1:6" ht="18" customHeight="1">
      <c r="A4" s="337" t="s">
        <v>623</v>
      </c>
      <c r="B4" s="337"/>
      <c r="C4" s="337"/>
      <c r="D4" s="337"/>
      <c r="E4" s="337"/>
      <c r="F4" s="337"/>
    </row>
    <row r="5" spans="1:6" ht="21" customHeight="1">
      <c r="A5" s="337" t="s">
        <v>695</v>
      </c>
      <c r="B5" s="337"/>
      <c r="C5" s="337"/>
      <c r="D5" s="337"/>
      <c r="E5" s="337"/>
      <c r="F5" s="337"/>
    </row>
    <row r="6" spans="2:6" ht="21" customHeight="1">
      <c r="B6" s="338"/>
      <c r="C6" s="338"/>
      <c r="D6" s="338"/>
      <c r="E6" s="338"/>
      <c r="F6" s="338"/>
    </row>
    <row r="7" spans="1:6" s="343" customFormat="1" ht="17.25" customHeight="1">
      <c r="A7" s="339" t="s">
        <v>628</v>
      </c>
      <c r="B7" s="340" t="s">
        <v>626</v>
      </c>
      <c r="C7" s="341"/>
      <c r="D7" s="342" t="s">
        <v>648</v>
      </c>
      <c r="E7" s="340" t="s">
        <v>649</v>
      </c>
      <c r="F7" s="290" t="s">
        <v>650</v>
      </c>
    </row>
    <row r="8" spans="1:6" s="291" customFormat="1" ht="15.75" customHeight="1">
      <c r="A8" s="344">
        <v>1</v>
      </c>
      <c r="B8" s="345" t="s">
        <v>637</v>
      </c>
      <c r="C8" s="346" t="s">
        <v>696</v>
      </c>
      <c r="D8" s="347" t="s">
        <v>697</v>
      </c>
      <c r="E8" s="348">
        <v>0</v>
      </c>
      <c r="F8" s="349">
        <v>0</v>
      </c>
    </row>
    <row r="9" spans="1:6" s="291" customFormat="1" ht="15.75" customHeight="1">
      <c r="A9" s="350">
        <v>2</v>
      </c>
      <c r="B9" s="345" t="s">
        <v>640</v>
      </c>
      <c r="C9" s="351" t="s">
        <v>698</v>
      </c>
      <c r="D9" s="352">
        <v>0</v>
      </c>
      <c r="E9" s="348">
        <v>0</v>
      </c>
      <c r="F9" s="353" t="s">
        <v>699</v>
      </c>
    </row>
    <row r="10" spans="1:6" s="291" customFormat="1" ht="15.75" customHeight="1">
      <c r="A10" s="350">
        <v>3</v>
      </c>
      <c r="B10" s="354" t="s">
        <v>700</v>
      </c>
      <c r="C10" s="351" t="s">
        <v>701</v>
      </c>
      <c r="D10" s="347" t="s">
        <v>702</v>
      </c>
      <c r="E10" s="348" t="s">
        <v>703</v>
      </c>
      <c r="F10" s="353" t="s">
        <v>704</v>
      </c>
    </row>
    <row r="11" spans="1:6" s="291" customFormat="1" ht="15.75" customHeight="1">
      <c r="A11" s="355">
        <v>4</v>
      </c>
      <c r="B11" s="354" t="s">
        <v>705</v>
      </c>
      <c r="C11" s="351" t="s">
        <v>696</v>
      </c>
      <c r="D11" s="356" t="s">
        <v>706</v>
      </c>
      <c r="E11" s="357">
        <v>0</v>
      </c>
      <c r="F11" s="349">
        <v>0</v>
      </c>
    </row>
    <row r="12" spans="1:6" s="291" customFormat="1" ht="15.75" customHeight="1">
      <c r="A12" s="355">
        <v>5</v>
      </c>
      <c r="B12" s="354" t="s">
        <v>685</v>
      </c>
      <c r="C12" s="351" t="s">
        <v>707</v>
      </c>
      <c r="D12" s="358">
        <v>0</v>
      </c>
      <c r="E12" s="357" t="s">
        <v>708</v>
      </c>
      <c r="F12" s="359" t="s">
        <v>709</v>
      </c>
    </row>
    <row r="13" spans="1:6" ht="15.75" customHeight="1">
      <c r="A13" s="360" t="s">
        <v>15</v>
      </c>
      <c r="B13" s="361" t="s">
        <v>710</v>
      </c>
      <c r="C13" s="362" t="s">
        <v>707</v>
      </c>
      <c r="D13" s="363">
        <v>0</v>
      </c>
      <c r="E13" s="364">
        <v>0</v>
      </c>
      <c r="F13" s="365">
        <v>0</v>
      </c>
    </row>
    <row r="16" spans="4:6" ht="17.25" customHeight="1">
      <c r="D16" s="335" t="s">
        <v>711</v>
      </c>
      <c r="E16" s="335"/>
      <c r="F16" s="335"/>
    </row>
  </sheetData>
  <mergeCells count="5">
    <mergeCell ref="E1:F1"/>
    <mergeCell ref="E2:F2"/>
    <mergeCell ref="A4:F4"/>
    <mergeCell ref="A5:F5"/>
    <mergeCell ref="D16:F16"/>
  </mergeCells>
  <printOptions/>
  <pageMargins left="0.7875" right="0.7875" top="0.7875" bottom="0.7888888888888889" header="0.09861111111111112" footer="0.09861111111111112"/>
  <pageSetup firstPageNumber="1" useFirstPageNumber="1"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8.00390625" defaultRowHeight="12.75"/>
  <cols>
    <col min="1" max="1" width="6.57421875" style="280" customWidth="1"/>
    <col min="2" max="2" width="21.140625" style="278" customWidth="1"/>
    <col min="3" max="3" width="34.7109375" style="278" customWidth="1"/>
    <col min="4" max="4" width="7.7109375" style="278" customWidth="1"/>
    <col min="5" max="5" width="7.140625" style="278" customWidth="1"/>
    <col min="6" max="6" width="7.00390625" style="278" customWidth="1"/>
    <col min="7" max="7" width="7.8515625" style="278" customWidth="1"/>
    <col min="8" max="255" width="7.7109375" style="278" customWidth="1"/>
    <col min="256" max="16384" width="7.7109375" style="1" customWidth="1"/>
  </cols>
  <sheetData>
    <row r="1" spans="2:8" ht="18" customHeight="1">
      <c r="B1" s="281"/>
      <c r="C1" s="281"/>
      <c r="D1" s="282" t="s">
        <v>694</v>
      </c>
      <c r="E1" s="282"/>
      <c r="F1" s="282"/>
      <c r="G1" s="282"/>
      <c r="H1" s="366"/>
    </row>
    <row r="2" spans="2:7" ht="18" customHeight="1">
      <c r="B2" s="281"/>
      <c r="C2" s="283">
        <v>38465</v>
      </c>
      <c r="D2" s="283"/>
      <c r="E2" s="283"/>
      <c r="F2" s="283"/>
      <c r="G2" s="283"/>
    </row>
    <row r="3" spans="2:7" ht="31.5" customHeight="1">
      <c r="B3" s="281"/>
      <c r="C3" s="281"/>
      <c r="D3" s="281"/>
      <c r="E3" s="281"/>
      <c r="F3" s="281"/>
      <c r="G3" s="336"/>
    </row>
    <row r="4" spans="1:7" ht="18" customHeight="1">
      <c r="A4" s="337" t="s">
        <v>623</v>
      </c>
      <c r="B4" s="337"/>
      <c r="C4" s="337"/>
      <c r="D4" s="337"/>
      <c r="E4" s="337"/>
      <c r="F4" s="337"/>
      <c r="G4" s="337"/>
    </row>
    <row r="5" spans="1:7" ht="21" customHeight="1">
      <c r="A5" s="337" t="s">
        <v>712</v>
      </c>
      <c r="B5" s="337"/>
      <c r="C5" s="337"/>
      <c r="D5" s="337"/>
      <c r="E5" s="337"/>
      <c r="F5" s="337"/>
      <c r="G5" s="337"/>
    </row>
    <row r="6" spans="2:7" ht="21" customHeight="1">
      <c r="B6" s="338"/>
      <c r="C6" s="338"/>
      <c r="D6" s="338"/>
      <c r="E6" s="338"/>
      <c r="F6" s="338"/>
      <c r="G6" s="338"/>
    </row>
    <row r="7" spans="1:7" s="343" customFormat="1" ht="17.25" customHeight="1">
      <c r="A7" s="367" t="s">
        <v>628</v>
      </c>
      <c r="B7" s="368" t="s">
        <v>626</v>
      </c>
      <c r="C7" s="368"/>
      <c r="D7" s="340" t="s">
        <v>648</v>
      </c>
      <c r="E7" s="340" t="s">
        <v>649</v>
      </c>
      <c r="F7" s="369" t="s">
        <v>650</v>
      </c>
      <c r="G7" s="370" t="s">
        <v>647</v>
      </c>
    </row>
    <row r="8" spans="1:7" s="291" customFormat="1" ht="15.75" customHeight="1">
      <c r="A8" s="371">
        <v>1</v>
      </c>
      <c r="B8" s="298" t="s">
        <v>713</v>
      </c>
      <c r="C8" s="372" t="s">
        <v>701</v>
      </c>
      <c r="D8" s="373">
        <v>126</v>
      </c>
      <c r="E8" s="374">
        <v>51</v>
      </c>
      <c r="F8" s="373">
        <v>148</v>
      </c>
      <c r="G8" s="375">
        <v>274</v>
      </c>
    </row>
    <row r="9" spans="1:7" s="291" customFormat="1" ht="15.75" customHeight="1">
      <c r="A9" s="376">
        <v>2</v>
      </c>
      <c r="B9" s="303" t="s">
        <v>637</v>
      </c>
      <c r="C9" s="377" t="s">
        <v>696</v>
      </c>
      <c r="D9" s="378">
        <v>0</v>
      </c>
      <c r="E9" s="263">
        <v>65</v>
      </c>
      <c r="F9" s="263">
        <v>157</v>
      </c>
      <c r="G9" s="379">
        <v>222</v>
      </c>
    </row>
    <row r="10" spans="1:7" s="291" customFormat="1" ht="15.75" customHeight="1">
      <c r="A10" s="376">
        <v>3</v>
      </c>
      <c r="B10" s="303" t="s">
        <v>685</v>
      </c>
      <c r="C10" s="377" t="s">
        <v>707</v>
      </c>
      <c r="D10" s="378">
        <v>39</v>
      </c>
      <c r="E10" s="263">
        <v>83</v>
      </c>
      <c r="F10" s="263">
        <v>129</v>
      </c>
      <c r="G10" s="379">
        <v>212</v>
      </c>
    </row>
    <row r="11" spans="1:7" s="291" customFormat="1" ht="15.75" customHeight="1">
      <c r="A11" s="376">
        <v>4</v>
      </c>
      <c r="B11" s="303" t="s">
        <v>714</v>
      </c>
      <c r="C11" s="377" t="s">
        <v>701</v>
      </c>
      <c r="D11" s="263">
        <v>55</v>
      </c>
      <c r="E11" s="263">
        <v>49</v>
      </c>
      <c r="F11" s="378">
        <v>0</v>
      </c>
      <c r="G11" s="379">
        <v>104</v>
      </c>
    </row>
    <row r="12" spans="1:7" s="291" customFormat="1" ht="15.75" customHeight="1">
      <c r="A12" s="376">
        <v>5</v>
      </c>
      <c r="B12" s="303" t="s">
        <v>640</v>
      </c>
      <c r="C12" s="377" t="s">
        <v>698</v>
      </c>
      <c r="D12" s="263">
        <v>45</v>
      </c>
      <c r="E12" s="263">
        <v>34</v>
      </c>
      <c r="F12" s="378">
        <v>24</v>
      </c>
      <c r="G12" s="379">
        <v>79</v>
      </c>
    </row>
    <row r="13" spans="1:7" s="291" customFormat="1" ht="15.75" customHeight="1">
      <c r="A13" s="376">
        <v>6</v>
      </c>
      <c r="B13" s="380" t="s">
        <v>629</v>
      </c>
      <c r="C13" s="377" t="s">
        <v>698</v>
      </c>
      <c r="D13" s="263">
        <v>14</v>
      </c>
      <c r="E13" s="263">
        <v>24</v>
      </c>
      <c r="F13" s="378">
        <v>14</v>
      </c>
      <c r="G13" s="379">
        <v>38</v>
      </c>
    </row>
    <row r="14" spans="1:7" s="291" customFormat="1" ht="15.75" customHeight="1">
      <c r="A14" s="376">
        <v>7</v>
      </c>
      <c r="B14" s="303" t="s">
        <v>715</v>
      </c>
      <c r="C14" s="377" t="s">
        <v>707</v>
      </c>
      <c r="D14" s="263">
        <v>21</v>
      </c>
      <c r="E14" s="263">
        <v>16</v>
      </c>
      <c r="F14" s="378">
        <v>0</v>
      </c>
      <c r="G14" s="379">
        <v>37</v>
      </c>
    </row>
    <row r="15" spans="1:7" s="291" customFormat="1" ht="15.75" customHeight="1">
      <c r="A15" s="376">
        <v>8</v>
      </c>
      <c r="B15" s="380" t="s">
        <v>716</v>
      </c>
      <c r="C15" s="377" t="s">
        <v>717</v>
      </c>
      <c r="D15" s="378">
        <v>0</v>
      </c>
      <c r="E15" s="378">
        <v>0</v>
      </c>
      <c r="F15" s="378">
        <v>16</v>
      </c>
      <c r="G15" s="379">
        <v>16</v>
      </c>
    </row>
    <row r="16" spans="1:7" s="291" customFormat="1" ht="15.75" customHeight="1">
      <c r="A16" s="376">
        <v>9</v>
      </c>
      <c r="B16" s="303" t="s">
        <v>718</v>
      </c>
      <c r="C16" s="377" t="s">
        <v>707</v>
      </c>
      <c r="D16" s="378">
        <v>4</v>
      </c>
      <c r="E16" s="378">
        <v>0</v>
      </c>
      <c r="F16" s="378">
        <v>0</v>
      </c>
      <c r="G16" s="379">
        <v>4</v>
      </c>
    </row>
    <row r="17" spans="1:7" s="291" customFormat="1" ht="15.75" customHeight="1">
      <c r="A17" s="381" t="s">
        <v>15</v>
      </c>
      <c r="B17" s="382" t="s">
        <v>710</v>
      </c>
      <c r="C17" s="383" t="s">
        <v>707</v>
      </c>
      <c r="D17" s="384">
        <v>0</v>
      </c>
      <c r="E17" s="384">
        <v>0</v>
      </c>
      <c r="F17" s="384">
        <v>0</v>
      </c>
      <c r="G17" s="385">
        <v>0</v>
      </c>
    </row>
    <row r="18" spans="3:7" ht="12.75">
      <c r="C18" s="280"/>
      <c r="D18" s="280"/>
      <c r="E18" s="280"/>
      <c r="F18" s="280"/>
      <c r="G18" s="279"/>
    </row>
    <row r="19" spans="4:7" ht="17.25" customHeight="1">
      <c r="D19" s="335" t="s">
        <v>642</v>
      </c>
      <c r="E19" s="335"/>
      <c r="F19" s="335"/>
      <c r="G19" s="335"/>
    </row>
  </sheetData>
  <mergeCells count="5">
    <mergeCell ref="D1:G1"/>
    <mergeCell ref="C2:G2"/>
    <mergeCell ref="A4:G4"/>
    <mergeCell ref="A5:G5"/>
    <mergeCell ref="D19:G19"/>
  </mergeCells>
  <printOptions/>
  <pageMargins left="0.7875" right="0.39375" top="0.7875" bottom="0.7875" header="0" footer="0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G9" sqref="G9"/>
    </sheetView>
  </sheetViews>
  <sheetFormatPr defaultColWidth="8.00390625" defaultRowHeight="12.75"/>
  <cols>
    <col min="1" max="1" width="7.57421875" style="280" customWidth="1"/>
    <col min="2" max="2" width="35.7109375" style="278" customWidth="1"/>
    <col min="3" max="3" width="37.00390625" style="278" customWidth="1"/>
    <col min="4" max="255" width="7.7109375" style="278" customWidth="1"/>
    <col min="256" max="16384" width="7.7109375" style="1" customWidth="1"/>
  </cols>
  <sheetData>
    <row r="1" spans="2:3" ht="18" customHeight="1">
      <c r="B1" s="281"/>
      <c r="C1" s="282" t="s">
        <v>694</v>
      </c>
    </row>
    <row r="2" spans="2:3" ht="18" customHeight="1">
      <c r="B2" s="281"/>
      <c r="C2" s="283">
        <v>38465</v>
      </c>
    </row>
    <row r="3" spans="2:3" ht="31.5" customHeight="1">
      <c r="B3" s="281"/>
      <c r="C3" s="336"/>
    </row>
    <row r="4" spans="1:3" ht="18" customHeight="1">
      <c r="A4" s="386" t="s">
        <v>623</v>
      </c>
      <c r="B4" s="386"/>
      <c r="C4" s="386"/>
    </row>
    <row r="5" spans="1:3" ht="21" customHeight="1">
      <c r="A5" s="387" t="s">
        <v>719</v>
      </c>
      <c r="B5" s="387"/>
      <c r="C5" s="387"/>
    </row>
    <row r="6" spans="2:3" ht="21" customHeight="1">
      <c r="B6" s="338"/>
      <c r="C6" s="338"/>
    </row>
    <row r="7" spans="1:256" s="343" customFormat="1" ht="17.25" customHeight="1">
      <c r="A7" s="388" t="s">
        <v>628</v>
      </c>
      <c r="B7" s="389" t="s">
        <v>626</v>
      </c>
      <c r="C7" s="390"/>
      <c r="IV7" s="1"/>
    </row>
    <row r="8" spans="1:256" s="291" customFormat="1" ht="27" customHeight="1">
      <c r="A8" s="261">
        <v>1</v>
      </c>
      <c r="B8" s="391" t="s">
        <v>633</v>
      </c>
      <c r="C8" s="392" t="s">
        <v>696</v>
      </c>
      <c r="IV8" s="1"/>
    </row>
    <row r="9" spans="1:256" s="291" customFormat="1" ht="28.5" customHeight="1">
      <c r="A9" s="268" t="s">
        <v>15</v>
      </c>
      <c r="B9" s="393" t="s">
        <v>720</v>
      </c>
      <c r="C9" s="394" t="s">
        <v>701</v>
      </c>
      <c r="IV9" s="1"/>
    </row>
    <row r="10" ht="12.75">
      <c r="C10" s="279"/>
    </row>
    <row r="11" ht="38.25" customHeight="1">
      <c r="C11" s="335" t="s">
        <v>721</v>
      </c>
    </row>
  </sheetData>
  <mergeCells count="2">
    <mergeCell ref="A4:C4"/>
    <mergeCell ref="A5:C5"/>
  </mergeCells>
  <printOptions/>
  <pageMargins left="0.7875" right="0.7875" top="0.7875" bottom="0.7875" header="0" footer="0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"/>
    </sheetView>
  </sheetViews>
  <sheetFormatPr defaultColWidth="8.00390625" defaultRowHeight="12.75"/>
  <cols>
    <col min="1" max="1" width="4.8515625" style="280" customWidth="1"/>
    <col min="2" max="2" width="25.00390625" style="278" customWidth="1"/>
    <col min="3" max="3" width="26.421875" style="280" customWidth="1"/>
    <col min="4" max="5" width="10.421875" style="280" customWidth="1"/>
    <col min="6" max="6" width="10.421875" style="278" customWidth="1"/>
    <col min="7" max="255" width="7.7109375" style="278" customWidth="1"/>
    <col min="256" max="16384" width="7.7109375" style="1" customWidth="1"/>
  </cols>
  <sheetData>
    <row r="1" spans="2:6" ht="18" customHeight="1">
      <c r="B1" s="281"/>
      <c r="C1" s="281"/>
      <c r="D1" s="281"/>
      <c r="E1" s="281"/>
      <c r="F1" s="282" t="s">
        <v>722</v>
      </c>
    </row>
    <row r="2" spans="2:6" ht="18" customHeight="1">
      <c r="B2" s="281"/>
      <c r="C2" s="281"/>
      <c r="D2" s="281"/>
      <c r="E2" s="283">
        <v>38479</v>
      </c>
      <c r="F2" s="283"/>
    </row>
    <row r="3" spans="2:6" ht="24.75" customHeight="1">
      <c r="B3" s="281"/>
      <c r="C3" s="281"/>
      <c r="D3" s="281"/>
      <c r="E3" s="281"/>
      <c r="F3" s="336"/>
    </row>
    <row r="4" spans="1:6" ht="18" customHeight="1">
      <c r="A4" s="337" t="s">
        <v>643</v>
      </c>
      <c r="B4" s="337"/>
      <c r="C4" s="337"/>
      <c r="D4" s="337"/>
      <c r="E4" s="337"/>
      <c r="F4" s="337"/>
    </row>
    <row r="5" spans="1:6" ht="21" customHeight="1">
      <c r="A5" s="337" t="s">
        <v>695</v>
      </c>
      <c r="B5" s="337"/>
      <c r="C5" s="337"/>
      <c r="D5" s="337"/>
      <c r="E5" s="337"/>
      <c r="F5" s="337"/>
    </row>
    <row r="6" spans="2:6" ht="21" customHeight="1">
      <c r="B6" s="338"/>
      <c r="C6" s="338"/>
      <c r="D6" s="338"/>
      <c r="E6" s="338"/>
      <c r="F6" s="338"/>
    </row>
    <row r="7" spans="1:256" s="343" customFormat="1" ht="17.25" customHeight="1">
      <c r="A7" s="339" t="s">
        <v>628</v>
      </c>
      <c r="B7" s="340" t="s">
        <v>626</v>
      </c>
      <c r="C7" s="341"/>
      <c r="D7" s="342" t="s">
        <v>648</v>
      </c>
      <c r="E7" s="340" t="s">
        <v>649</v>
      </c>
      <c r="F7" s="290" t="s">
        <v>650</v>
      </c>
      <c r="IV7" s="1"/>
    </row>
    <row r="8" spans="1:256" s="291" customFormat="1" ht="15.75" customHeight="1">
      <c r="A8" s="344">
        <v>1</v>
      </c>
      <c r="B8" s="354" t="s">
        <v>723</v>
      </c>
      <c r="C8" s="395" t="s">
        <v>724</v>
      </c>
      <c r="D8" s="352">
        <v>0</v>
      </c>
      <c r="E8" s="348" t="s">
        <v>725</v>
      </c>
      <c r="F8" s="359" t="s">
        <v>726</v>
      </c>
      <c r="IV8" s="1"/>
    </row>
    <row r="9" spans="1:256" s="291" customFormat="1" ht="15.75" customHeight="1">
      <c r="A9" s="350">
        <v>2</v>
      </c>
      <c r="B9" s="354" t="s">
        <v>727</v>
      </c>
      <c r="C9" s="395" t="s">
        <v>701</v>
      </c>
      <c r="D9" s="352" t="s">
        <v>728</v>
      </c>
      <c r="E9" s="348">
        <v>0</v>
      </c>
      <c r="F9" s="359" t="s">
        <v>729</v>
      </c>
      <c r="IV9" s="1"/>
    </row>
    <row r="10" spans="1:256" s="291" customFormat="1" ht="15.75" customHeight="1">
      <c r="A10" s="350">
        <v>3</v>
      </c>
      <c r="B10" s="354" t="s">
        <v>730</v>
      </c>
      <c r="C10" s="351" t="s">
        <v>698</v>
      </c>
      <c r="D10" s="352">
        <v>0</v>
      </c>
      <c r="E10" s="396" t="s">
        <v>731</v>
      </c>
      <c r="F10" s="353" t="s">
        <v>709</v>
      </c>
      <c r="IV10" s="1"/>
    </row>
    <row r="11" spans="1:256" s="291" customFormat="1" ht="15.75" customHeight="1">
      <c r="A11" s="350">
        <v>4</v>
      </c>
      <c r="B11" s="354" t="s">
        <v>732</v>
      </c>
      <c r="C11" s="395" t="s">
        <v>707</v>
      </c>
      <c r="D11" s="347" t="s">
        <v>733</v>
      </c>
      <c r="E11" s="348">
        <v>0</v>
      </c>
      <c r="F11" s="349">
        <v>0</v>
      </c>
      <c r="IV11" s="1"/>
    </row>
    <row r="12" spans="1:256" s="291" customFormat="1" ht="15.75" customHeight="1">
      <c r="A12" s="350">
        <v>5</v>
      </c>
      <c r="B12" s="354" t="s">
        <v>734</v>
      </c>
      <c r="C12" s="395" t="s">
        <v>701</v>
      </c>
      <c r="D12" s="352">
        <v>0</v>
      </c>
      <c r="E12" s="348">
        <v>0</v>
      </c>
      <c r="F12" s="359" t="s">
        <v>735</v>
      </c>
      <c r="IV12" s="1"/>
    </row>
    <row r="13" spans="1:256" s="291" customFormat="1" ht="15.75" customHeight="1">
      <c r="A13" s="355" t="s">
        <v>15</v>
      </c>
      <c r="B13" s="354" t="s">
        <v>736</v>
      </c>
      <c r="C13" s="395" t="s">
        <v>724</v>
      </c>
      <c r="D13" s="358">
        <v>0</v>
      </c>
      <c r="E13" s="357">
        <v>0</v>
      </c>
      <c r="F13" s="349">
        <v>0</v>
      </c>
      <c r="IV13" s="1"/>
    </row>
    <row r="14" spans="1:256" s="291" customFormat="1" ht="15.75" customHeight="1">
      <c r="A14" s="355" t="s">
        <v>15</v>
      </c>
      <c r="B14" s="354" t="s">
        <v>737</v>
      </c>
      <c r="C14" s="395" t="s">
        <v>701</v>
      </c>
      <c r="D14" s="358">
        <v>0</v>
      </c>
      <c r="E14" s="357">
        <v>0</v>
      </c>
      <c r="F14" s="349">
        <v>0</v>
      </c>
      <c r="IV14" s="1"/>
    </row>
    <row r="15" spans="1:6" ht="15.75" customHeight="1">
      <c r="A15" s="360" t="s">
        <v>15</v>
      </c>
      <c r="B15" s="361" t="s">
        <v>738</v>
      </c>
      <c r="C15" s="397" t="s">
        <v>707</v>
      </c>
      <c r="D15" s="363">
        <v>0</v>
      </c>
      <c r="E15" s="364">
        <v>0</v>
      </c>
      <c r="F15" s="365">
        <v>0</v>
      </c>
    </row>
    <row r="18" spans="1:6" ht="17.25" customHeight="1">
      <c r="A18" s="335" t="s">
        <v>739</v>
      </c>
      <c r="B18" s="335"/>
      <c r="C18" s="335"/>
      <c r="D18" s="335"/>
      <c r="E18" s="335"/>
      <c r="F18" s="335"/>
    </row>
  </sheetData>
  <mergeCells count="4">
    <mergeCell ref="E2:F2"/>
    <mergeCell ref="A4:F4"/>
    <mergeCell ref="A5:F5"/>
    <mergeCell ref="A18:F18"/>
  </mergeCells>
  <printOptions/>
  <pageMargins left="0.5902777777777778" right="0.7875" top="0.7875" bottom="0.7875" header="0" footer="0"/>
  <pageSetup firstPageNumber="1" useFirstPageNumber="1"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afhdajrs</cp:lastModifiedBy>
  <cp:lastPrinted>2005-12-21T15:34:30Z</cp:lastPrinted>
  <dcterms:created xsi:type="dcterms:W3CDTF">2005-03-26T08:37:13Z</dcterms:created>
  <dcterms:modified xsi:type="dcterms:W3CDTF">2005-09-15T01:16:54Z</dcterms:modified>
  <cp:category/>
  <cp:version/>
  <cp:contentType/>
  <cp:contentStatus/>
  <cp:revision>4</cp:revision>
</cp:coreProperties>
</file>